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showInkAnnotation="0" updateLinks="never" defaultThemeVersion="124226"/>
  <mc:AlternateContent xmlns:mc="http://schemas.openxmlformats.org/markup-compatibility/2006">
    <mc:Choice Requires="x15">
      <x15ac:absPath xmlns:x15ac="http://schemas.microsoft.com/office/spreadsheetml/2010/11/ac" url="C:\Users\branimir.perovic\Desktop\"/>
    </mc:Choice>
  </mc:AlternateContent>
  <xr:revisionPtr revIDLastSave="0" documentId="13_ncr:1_{1E58929D-1D14-43A9-8B80-93C424003497}" xr6:coauthVersionLast="47" xr6:coauthVersionMax="47" xr10:uidLastSave="{00000000-0000-0000-0000-000000000000}"/>
  <bookViews>
    <workbookView xWindow="-120" yWindow="-120" windowWidth="29040" windowHeight="15720" activeTab="1" xr2:uid="{00000000-000D-0000-FFFF-FFFF00000000}"/>
  </bookViews>
  <sheets>
    <sheet name="Instructions" sheetId="28" r:id="rId1"/>
    <sheet name="Input Budget Figures" sheetId="1" r:id="rId2"/>
    <sheet name="Budget per Quarter Calculations" sheetId="27" r:id="rId3"/>
  </sheets>
  <definedNames>
    <definedName name="_xlnm.Print_Area" localSheetId="2">'Budget per Quarter Calculations'!$A$1:$K$126</definedName>
    <definedName name="_xlnm.Print_Area" localSheetId="1">'Input Budget Figures'!$A$1:$N$128</definedName>
    <definedName name="_xlnm.Print_Area" localSheetId="0">Instructions!$B$1:$B$36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4" i="27" l="1"/>
  <c r="C44" i="27" l="1"/>
  <c r="H34" i="1" l="1"/>
  <c r="H36" i="1"/>
  <c r="H38" i="1"/>
  <c r="H40" i="1"/>
  <c r="H42" i="1"/>
  <c r="H44" i="1"/>
  <c r="H46" i="1"/>
  <c r="H48" i="1"/>
  <c r="H50" i="1"/>
  <c r="H34" i="27" l="1"/>
  <c r="G34" i="27"/>
  <c r="F34" i="27"/>
  <c r="H32" i="27"/>
  <c r="G32" i="27"/>
  <c r="F30" i="27"/>
  <c r="H28" i="27"/>
  <c r="G28" i="27"/>
  <c r="F28" i="27"/>
  <c r="H26" i="27"/>
  <c r="G26" i="27"/>
  <c r="F26" i="27"/>
  <c r="H24" i="27"/>
  <c r="F24" i="27"/>
  <c r="H22" i="27"/>
  <c r="G22" i="27"/>
  <c r="F22" i="27"/>
  <c r="H20" i="27"/>
  <c r="H18" i="27"/>
  <c r="G18" i="27"/>
  <c r="F18" i="27"/>
  <c r="H16" i="27"/>
  <c r="G16" i="27"/>
  <c r="F16" i="27"/>
  <c r="H30" i="27"/>
  <c r="G20" i="27"/>
  <c r="G24" i="27"/>
  <c r="G30" i="27"/>
  <c r="F20" i="27"/>
  <c r="F32" i="27"/>
  <c r="D18" i="27"/>
  <c r="D20" i="27"/>
  <c r="D22" i="27"/>
  <c r="D24" i="27"/>
  <c r="D26" i="27"/>
  <c r="D28" i="27"/>
  <c r="D30" i="27"/>
  <c r="D32" i="27"/>
  <c r="D34" i="27"/>
  <c r="C18" i="27"/>
  <c r="C20" i="27"/>
  <c r="C22" i="27"/>
  <c r="C24" i="27"/>
  <c r="C26" i="27"/>
  <c r="C28" i="27"/>
  <c r="C30" i="27"/>
  <c r="C32" i="27"/>
  <c r="C34" i="27"/>
  <c r="J18" i="27"/>
  <c r="I20" i="27"/>
  <c r="I22" i="27"/>
  <c r="I24" i="27"/>
  <c r="I26" i="27"/>
  <c r="J28" i="27"/>
  <c r="J30" i="27"/>
  <c r="I32" i="27"/>
  <c r="H32" i="1"/>
  <c r="J100" i="27"/>
  <c r="J110" i="27" s="1"/>
  <c r="J72" i="27"/>
  <c r="J92" i="27" s="1"/>
  <c r="J44" i="27"/>
  <c r="J64" i="27" s="1"/>
  <c r="F46" i="27"/>
  <c r="G46" i="27"/>
  <c r="H46" i="27"/>
  <c r="F48" i="27"/>
  <c r="G48" i="27"/>
  <c r="H48" i="27"/>
  <c r="F50" i="27"/>
  <c r="G50" i="27"/>
  <c r="H50" i="27"/>
  <c r="F52" i="27"/>
  <c r="G52" i="27"/>
  <c r="H52" i="27"/>
  <c r="F54" i="27"/>
  <c r="G54" i="27"/>
  <c r="H54" i="27"/>
  <c r="F56" i="27"/>
  <c r="G56" i="27"/>
  <c r="H56" i="27"/>
  <c r="F58" i="27"/>
  <c r="G58" i="27"/>
  <c r="H58" i="27"/>
  <c r="F60" i="27"/>
  <c r="G60" i="27"/>
  <c r="H60" i="27"/>
  <c r="F62" i="27"/>
  <c r="G62" i="27"/>
  <c r="H62" i="27"/>
  <c r="H64" i="1"/>
  <c r="H118" i="1"/>
  <c r="H120" i="1"/>
  <c r="H122" i="1"/>
  <c r="H124" i="1"/>
  <c r="H116" i="1"/>
  <c r="M16" i="1"/>
  <c r="I125" i="27"/>
  <c r="J125" i="27"/>
  <c r="H60" i="1"/>
  <c r="H62" i="1"/>
  <c r="H66" i="1"/>
  <c r="H68" i="1"/>
  <c r="H70" i="1"/>
  <c r="H72" i="1"/>
  <c r="H74" i="1"/>
  <c r="H76" i="1"/>
  <c r="H78" i="1"/>
  <c r="H88" i="1"/>
  <c r="H90" i="1"/>
  <c r="H92" i="1"/>
  <c r="H94" i="1"/>
  <c r="H96" i="1"/>
  <c r="H98" i="1"/>
  <c r="H100" i="1"/>
  <c r="H102" i="1"/>
  <c r="H104" i="1"/>
  <c r="H106" i="1"/>
  <c r="E3" i="27"/>
  <c r="E4" i="27"/>
  <c r="C16" i="27"/>
  <c r="D16" i="27"/>
  <c r="I34" i="27"/>
  <c r="J34" i="27"/>
  <c r="D44" i="27"/>
  <c r="G44" i="27"/>
  <c r="H44" i="27"/>
  <c r="I44" i="27"/>
  <c r="I64" i="27" s="1"/>
  <c r="C46" i="27"/>
  <c r="D46" i="27"/>
  <c r="I46" i="27"/>
  <c r="J46" i="27"/>
  <c r="C48" i="27"/>
  <c r="D48" i="27"/>
  <c r="I48" i="27"/>
  <c r="J48" i="27"/>
  <c r="C50" i="27"/>
  <c r="D50" i="27"/>
  <c r="I50" i="27"/>
  <c r="J50" i="27"/>
  <c r="C52" i="27"/>
  <c r="D52" i="27"/>
  <c r="I52" i="27"/>
  <c r="J52" i="27"/>
  <c r="C54" i="27"/>
  <c r="D54" i="27"/>
  <c r="I54" i="27"/>
  <c r="J54" i="27"/>
  <c r="C56" i="27"/>
  <c r="D56" i="27"/>
  <c r="I56" i="27"/>
  <c r="J56" i="27"/>
  <c r="C58" i="27"/>
  <c r="D58" i="27"/>
  <c r="I58" i="27"/>
  <c r="J58" i="27"/>
  <c r="C60" i="27"/>
  <c r="D60" i="27"/>
  <c r="I60" i="27"/>
  <c r="J60" i="27"/>
  <c r="C62" i="27"/>
  <c r="D62" i="27"/>
  <c r="I62" i="27"/>
  <c r="J62" i="27"/>
  <c r="H100" i="27"/>
  <c r="H102" i="27"/>
  <c r="H104" i="27"/>
  <c r="H106" i="27"/>
  <c r="H108" i="27"/>
  <c r="H72" i="27"/>
  <c r="H74" i="27"/>
  <c r="H76" i="27"/>
  <c r="H78" i="27"/>
  <c r="H80" i="27"/>
  <c r="H82" i="27"/>
  <c r="H84" i="27"/>
  <c r="H86" i="27"/>
  <c r="H88" i="27"/>
  <c r="H90" i="27"/>
  <c r="C72" i="27"/>
  <c r="D72" i="27"/>
  <c r="F72" i="27"/>
  <c r="F74" i="27"/>
  <c r="F76" i="27"/>
  <c r="F78" i="27"/>
  <c r="F80" i="27"/>
  <c r="F82" i="27"/>
  <c r="F84" i="27"/>
  <c r="F86" i="27"/>
  <c r="F88" i="27"/>
  <c r="F90" i="27"/>
  <c r="G72" i="27"/>
  <c r="G74" i="27"/>
  <c r="G76" i="27"/>
  <c r="G78" i="27"/>
  <c r="G80" i="27"/>
  <c r="G82" i="27"/>
  <c r="G84" i="27"/>
  <c r="G86" i="27"/>
  <c r="G88" i="27"/>
  <c r="G90" i="27"/>
  <c r="I72" i="27"/>
  <c r="I92" i="27" s="1"/>
  <c r="C74" i="27"/>
  <c r="D74" i="27"/>
  <c r="I74" i="27"/>
  <c r="J74" i="27"/>
  <c r="C76" i="27"/>
  <c r="D76" i="27"/>
  <c r="I76" i="27"/>
  <c r="J76" i="27"/>
  <c r="C78" i="27"/>
  <c r="D78" i="27"/>
  <c r="I78" i="27"/>
  <c r="J78" i="27"/>
  <c r="C80" i="27"/>
  <c r="D80" i="27"/>
  <c r="I80" i="27"/>
  <c r="J80" i="27"/>
  <c r="C82" i="27"/>
  <c r="D82" i="27"/>
  <c r="I82" i="27"/>
  <c r="J82" i="27"/>
  <c r="C84" i="27"/>
  <c r="D84" i="27"/>
  <c r="I84" i="27"/>
  <c r="J84" i="27"/>
  <c r="C86" i="27"/>
  <c r="D86" i="27"/>
  <c r="I86" i="27"/>
  <c r="J86" i="27"/>
  <c r="C88" i="27"/>
  <c r="D88" i="27"/>
  <c r="I88" i="27"/>
  <c r="J88" i="27"/>
  <c r="C90" i="27"/>
  <c r="D90" i="27"/>
  <c r="I90" i="27"/>
  <c r="J90" i="27"/>
  <c r="C100" i="27"/>
  <c r="D100" i="27"/>
  <c r="F100" i="27"/>
  <c r="G100" i="27"/>
  <c r="I100" i="27"/>
  <c r="I110" i="27" s="1"/>
  <c r="C102" i="27"/>
  <c r="D102" i="27"/>
  <c r="F102" i="27"/>
  <c r="G102" i="27"/>
  <c r="I102" i="27"/>
  <c r="J102" i="27"/>
  <c r="C104" i="27"/>
  <c r="D104" i="27"/>
  <c r="F104" i="27"/>
  <c r="G104" i="27"/>
  <c r="I104" i="27"/>
  <c r="J104" i="27"/>
  <c r="C106" i="27"/>
  <c r="D106" i="27"/>
  <c r="F106" i="27"/>
  <c r="G106" i="27"/>
  <c r="I106" i="27"/>
  <c r="J106" i="27"/>
  <c r="C108" i="27"/>
  <c r="D108" i="27"/>
  <c r="F108" i="27"/>
  <c r="G108" i="27"/>
  <c r="I108" i="27"/>
  <c r="J108" i="27"/>
  <c r="F119" i="27"/>
  <c r="G119" i="27"/>
  <c r="H119" i="27"/>
  <c r="I119" i="27"/>
  <c r="J119" i="27"/>
  <c r="H80" i="1" l="1"/>
  <c r="J16" i="27"/>
  <c r="J36" i="27" s="1"/>
  <c r="J116" i="27" s="1"/>
  <c r="J121" i="27" s="1"/>
  <c r="H52" i="1"/>
  <c r="I30" i="27"/>
  <c r="K54" i="27"/>
  <c r="I18" i="27"/>
  <c r="K82" i="27"/>
  <c r="K60" i="27"/>
  <c r="K52" i="27"/>
  <c r="K72" i="27"/>
  <c r="K100" i="27"/>
  <c r="K104" i="27"/>
  <c r="K62" i="27"/>
  <c r="K44" i="27"/>
  <c r="K16" i="27"/>
  <c r="K18" i="27"/>
  <c r="K78" i="27"/>
  <c r="K30" i="27"/>
  <c r="K58" i="27"/>
  <c r="K56" i="27"/>
  <c r="K119" i="27"/>
  <c r="D9" i="1" s="1"/>
  <c r="E8" i="27" s="1"/>
  <c r="K28" i="27"/>
  <c r="G36" i="27"/>
  <c r="I28" i="27"/>
  <c r="J26" i="27"/>
  <c r="J20" i="27"/>
  <c r="I16" i="27"/>
  <c r="I36" i="27" s="1"/>
  <c r="I116" i="27" s="1"/>
  <c r="I121" i="27" s="1"/>
  <c r="F64" i="27"/>
  <c r="K88" i="27"/>
  <c r="H64" i="27"/>
  <c r="K22" i="27"/>
  <c r="K86" i="27"/>
  <c r="K20" i="27"/>
  <c r="H126" i="1"/>
  <c r="K34" i="27"/>
  <c r="K74" i="27"/>
  <c r="K76" i="27"/>
  <c r="K50" i="27"/>
  <c r="K32" i="27"/>
  <c r="K24" i="27"/>
  <c r="H36" i="27"/>
  <c r="K84" i="27"/>
  <c r="K26" i="27"/>
  <c r="G64" i="27"/>
  <c r="J22" i="27"/>
  <c r="K46" i="27"/>
  <c r="H110" i="27"/>
  <c r="K48" i="27"/>
  <c r="J24" i="27"/>
  <c r="H92" i="27"/>
  <c r="K106" i="27"/>
  <c r="F36" i="27"/>
  <c r="K102" i="27"/>
  <c r="J32" i="27"/>
  <c r="H108" i="1"/>
  <c r="K80" i="27"/>
  <c r="K90" i="27"/>
  <c r="G110" i="27"/>
  <c r="F110" i="27"/>
  <c r="F92" i="27"/>
  <c r="G92" i="27"/>
  <c r="K108" i="27"/>
  <c r="K92" i="27" l="1"/>
  <c r="K110" i="27"/>
  <c r="K64" i="27"/>
  <c r="K36" i="27"/>
  <c r="H116" i="27"/>
  <c r="H123" i="27" s="1"/>
  <c r="F116" i="27"/>
  <c r="J13" i="1" s="1"/>
  <c r="G116" i="27"/>
  <c r="I123" i="27"/>
  <c r="J123" i="27"/>
  <c r="K116" i="27" l="1"/>
  <c r="M13" i="1" s="1"/>
  <c r="M18" i="1" s="1"/>
  <c r="L13" i="1"/>
  <c r="L20" i="1" s="1"/>
  <c r="L22" i="1" s="1"/>
  <c r="H125" i="27" s="1"/>
  <c r="H121" i="27"/>
  <c r="G121" i="27"/>
  <c r="G123" i="27"/>
  <c r="K13" i="1"/>
  <c r="F121" i="27"/>
  <c r="F123" i="27"/>
  <c r="L18" i="1" l="1"/>
  <c r="K123" i="27"/>
  <c r="K121" i="27"/>
  <c r="E6" i="27"/>
  <c r="F8" i="27" s="1"/>
  <c r="M20" i="1"/>
  <c r="K20" i="1"/>
  <c r="K22" i="1" s="1"/>
  <c r="G125" i="27" s="1"/>
  <c r="K18" i="1"/>
  <c r="J20" i="1"/>
  <c r="J22" i="1" s="1"/>
  <c r="F125" i="27" s="1"/>
  <c r="J18" i="1"/>
  <c r="M22" i="1" l="1"/>
  <c r="K125" i="27" s="1"/>
  <c r="D7" i="1"/>
  <c r="E9" i="1" s="1"/>
</calcChain>
</file>

<file path=xl/sharedStrings.xml><?xml version="1.0" encoding="utf-8"?>
<sst xmlns="http://schemas.openxmlformats.org/spreadsheetml/2006/main" count="267" uniqueCount="103">
  <si>
    <t>Item 1</t>
  </si>
  <si>
    <t>Item 2</t>
  </si>
  <si>
    <t>Item 3</t>
  </si>
  <si>
    <t>Item 4</t>
  </si>
  <si>
    <t>Item 5</t>
  </si>
  <si>
    <t>Employee's Name</t>
  </si>
  <si>
    <t>Y</t>
  </si>
  <si>
    <t>N</t>
  </si>
  <si>
    <t>Year 1 
Q2
(EUR)</t>
  </si>
  <si>
    <t>Year 1
Q3
(EUR)</t>
  </si>
  <si>
    <t>Year 2
Q3
(EUR)</t>
  </si>
  <si>
    <t>Year 2
Q4
(EUR)</t>
  </si>
  <si>
    <t xml:space="preserve">     </t>
  </si>
  <si>
    <t>IF Project Budget Preparation Guidelines</t>
  </si>
  <si>
    <t>Input sheet for PROJECT BUDGET</t>
  </si>
  <si>
    <t>Applicant name:</t>
  </si>
  <si>
    <t>Project IF ID:</t>
  </si>
  <si>
    <t>Project duration in months
(up to 9):</t>
  </si>
  <si>
    <t>Total budget of the project (RSD)</t>
  </si>
  <si>
    <t>Total amount of co-financing (minimum 30%/40% of Total budget of the project, RSD)</t>
  </si>
  <si>
    <t>of Total budget of the project</t>
  </si>
  <si>
    <t>Total project costs</t>
  </si>
  <si>
    <t>Q1
(RSD)</t>
  </si>
  <si>
    <t>Q2
(RSD)</t>
  </si>
  <si>
    <t>Q3
(RSD)</t>
  </si>
  <si>
    <t>Total</t>
  </si>
  <si>
    <t>Budget Categories</t>
  </si>
  <si>
    <r>
      <t>I. Human resources</t>
    </r>
    <r>
      <rPr>
        <b/>
        <u/>
        <sz val="14"/>
        <color indexed="62"/>
        <rFont val="Calibri"/>
        <family val="2"/>
      </rPr>
      <t xml:space="preserve">
</t>
    </r>
    <r>
      <rPr>
        <b/>
        <sz val="14"/>
        <color rgb="FFFF0000"/>
        <rFont val="Calibri"/>
        <family val="2"/>
      </rPr>
      <t>Must include all key project team members and employees engaged in the project.</t>
    </r>
  </si>
  <si>
    <t>Employee 1</t>
  </si>
  <si>
    <t>Employee 2</t>
  </si>
  <si>
    <t>Employee 3</t>
  </si>
  <si>
    <t>Employee 4</t>
  </si>
  <si>
    <t>Employee 5</t>
  </si>
  <si>
    <t>Employee 6</t>
  </si>
  <si>
    <t>Employee 7</t>
  </si>
  <si>
    <t>Employee 8</t>
  </si>
  <si>
    <t>Employee 9</t>
  </si>
  <si>
    <t>Employee 10</t>
  </si>
  <si>
    <t xml:space="preserve"> I. Sub-total</t>
  </si>
  <si>
    <t>II. Sub-total</t>
  </si>
  <si>
    <t>III. Sub-total</t>
  </si>
  <si>
    <t>IV. Sub-total</t>
  </si>
  <si>
    <t>Item 6</t>
  </si>
  <si>
    <t>Item 7</t>
  </si>
  <si>
    <t>Item 8</t>
  </si>
  <si>
    <t>Item 9</t>
  </si>
  <si>
    <t>Item 10</t>
  </si>
  <si>
    <t>Service 1</t>
  </si>
  <si>
    <t>Service 2</t>
  </si>
  <si>
    <t>Service 3</t>
  </si>
  <si>
    <t>Service 4</t>
  </si>
  <si>
    <t>Service 5</t>
  </si>
  <si>
    <t>Service 6</t>
  </si>
  <si>
    <t>Service 7</t>
  </si>
  <si>
    <t>Service 8</t>
  </si>
  <si>
    <t>Service 9</t>
  </si>
  <si>
    <t>Service 10</t>
  </si>
  <si>
    <t>Employee's name</t>
  </si>
  <si>
    <t>Number of months engaged on the project</t>
  </si>
  <si>
    <t>Gross monthly salary  (RSD)</t>
  </si>
  <si>
    <t>Represents the gross monthly salary at the Company to be paid from the project funds. Includes all taxes and contributions for both the employer and the employee (gross 2).</t>
  </si>
  <si>
    <t>Total Cost per Employee 
(RSD)</t>
  </si>
  <si>
    <t>Allocation of the quarterly co-financing amount by the Applicant</t>
  </si>
  <si>
    <t xml:space="preserve">Allocation of the quarterly financing amount by the IF </t>
  </si>
  <si>
    <t>Input costs allocated by quarters (RSD)</t>
  </si>
  <si>
    <t>The employee’s role within the project scope during project implementation</t>
  </si>
  <si>
    <t>Cost Justification
Describe the need for the employee’s role within the project scope during project implementation  and justify the proposed cost.</t>
  </si>
  <si>
    <t>Total cost per item
(RSD)</t>
  </si>
  <si>
    <t>Total cost per service
(RSD)</t>
  </si>
  <si>
    <t>Total cost
(RSD)</t>
  </si>
  <si>
    <t>Number of units</t>
  </si>
  <si>
    <t>Cost per unit
(RSD)</t>
  </si>
  <si>
    <t>III. R&amp;D services</t>
  </si>
  <si>
    <t>Cost per month
(RSD)</t>
  </si>
  <si>
    <t>Description of services</t>
  </si>
  <si>
    <t>Name of institution</t>
  </si>
  <si>
    <t>IV. Patent application and fees, certifications</t>
  </si>
  <si>
    <t>I. Human resources
Must include all key project team members and employees engaged in the project.</t>
  </si>
  <si>
    <t>as percentage of the Total budget (minimum 30%/40%)</t>
  </si>
  <si>
    <t>as percentage of the Total budget (maximum 70%/60%)</t>
  </si>
  <si>
    <t>Total cost per employee 
(RSD)</t>
  </si>
  <si>
    <t>Please note that reporting to the Innovation Fund in quarterly reports is on cash-basis accounting, not accrual accounting principles. No depreciation will be provided in these statements as per IF Financial Management requirements. Similarly, salaries should be recognized as an expense at the moment of payment.</t>
  </si>
  <si>
    <r>
      <rPr>
        <b/>
        <sz val="12"/>
        <color rgb="FFFF0000"/>
        <rFont val="Calibri"/>
        <family val="2"/>
      </rPr>
      <t>Note:</t>
    </r>
    <r>
      <rPr>
        <b/>
        <sz val="12"/>
        <color theme="4" tint="-0.249977111117893"/>
        <rFont val="Calibri"/>
        <family val="2"/>
      </rPr>
      <t xml:space="preserve"> 
This Project Budget should be completed on a Windows operating system only (we strongly recommend using MS Office). Do not use Google Docs, as Google Sheets may not function properly. 
Due to compatibility issues, using Mac OS (Apple users) may alter the original visual layout and structural formatting of the Excel document. 
This Project Budget must not be unlocked or altered in any way.
Application documentation must be submitted in the exact format provided by the IF. Any alteration will result in disqualification from further evaluation.</t>
    </r>
  </si>
  <si>
    <t>Please enter budget figures in the yellow highlighted cells in the "Input Budget Figures" worksheet and allocate the appropriate quarterly amounts.</t>
  </si>
  <si>
    <t>The "Budget per Quarter Calculations" worksheet is locked and is calculated automatically based on the input cells in the "Input Budget Figures" worksheet.</t>
  </si>
  <si>
    <t>Examples of costs that can be included in the budget categories are:</t>
  </si>
  <si>
    <t>I. Human resources: Salaries and remuneration for all personnel engaged in the implementation of the project. The maximum gross monthly salary (gross 2) per employee is 450,000 RSD. This amount represents the gross monthly salary at the Company to be paid from the project funds, including all taxes and contributions for both the employer and the employee (gross 2). 
This budget category must include all key project team members and employees engaged in the project.</t>
  </si>
  <si>
    <t>It is the Applicant's responsibility to ensure that the sum of the amounts in the "Input costs allocated by quarters" fields matches the "Total cost per employee/item/service" field for each item. 
Applicants must also provide an appropriate description in the "Cost Justification" column for the relevant budget categories. "Cost justification" is a narrative explanation for each budget activity, which justifies the cost in relation to the proposed work. The explanations should focus on how each budget item is required to achieve the aims of the project and how the estimated costs in the budget were calculated. A thorough written cost justification, explaining both the necessity and the rationale for the proposed costs, must accompany the budget.</t>
  </si>
  <si>
    <t>Please note: The Applicant is responsible for ensuring the accuracy of the financial information provided in this document.</t>
  </si>
  <si>
    <t>The Applicant must provide co-financing of at least 30% of the total project costs for projects submitted by micro or small companies, and of at least 40% of the total project costs for projects submitted by medium-sized companies, to be paid at the beginning of each quarter in an amount equal to at least 30% or 40% of the quarterly budget, respectively.</t>
  </si>
  <si>
    <t>III. R&amp;D services: May include, for example, external manufacturing services, R&amp;D consultancy, outsourced development, specialized R&amp;D advisory and consulting, and specific domain expertise. These services may be provided by firms and/or individuals.
The naming of specific service providers is not permitted.</t>
  </si>
  <si>
    <t>IV. Patent application and fees, certifications: For example, services of intellectual property attorneys, CE marking, protection of intellectual property rights such as patents, trademarks, copyright and related rights, industrial design, indications of geographical origin and other IP rights. Official fees payable to intellectual property offices, such as The Intellectual Property Office of the Republic of Serbia, EPO and WIPO.
The naming of specific service providers (e.g., intellectual property attorneys) is not permitted.</t>
  </si>
  <si>
    <r>
      <t xml:space="preserve">Cost Justification
Describe the benefits to the project or the specific need for the proposed patent applications and certifications, briefly describe services to be provided and justify the proposed cost.
</t>
    </r>
    <r>
      <rPr>
        <b/>
        <sz val="12"/>
        <color rgb="FFFF0000"/>
        <rFont val="Calibri"/>
        <family val="2"/>
      </rPr>
      <t>The naming of specific service providers (e.g., intellectual property attorneys) is not permitted.</t>
    </r>
  </si>
  <si>
    <r>
      <t xml:space="preserve">II. R&amp;D equipment and supplies
</t>
    </r>
    <r>
      <rPr>
        <b/>
        <u/>
        <sz val="14"/>
        <color rgb="FFFF0000"/>
        <rFont val="Calibri"/>
        <family val="2"/>
      </rPr>
      <t>Must not exceed 30% of the total approved budget.</t>
    </r>
  </si>
  <si>
    <t>II. R&amp;D equipment and supplies: Purchased equipment, leased or rented equipment, and online services and tools. R&amp;D equipment and supplies must be used exclusively for the purpose of project development. The purchase of used, refurbished, or prefabricated goods is not permitted. The value of R&amp;D equipment and supplies that can be purchased with project funds is limited to a maximum of 30% of the total approved project budget.
The naming of specific suppliers is not permitted. Must not exceed 30% of the total approved budget.</t>
  </si>
  <si>
    <t>II. R&amp;D equipment and supplies
Must not exceed 30% of the total approved budget</t>
  </si>
  <si>
    <r>
      <t xml:space="preserve"> Description of R&amp;D services
</t>
    </r>
    <r>
      <rPr>
        <b/>
        <i/>
        <sz val="11"/>
        <color theme="4" tint="-0.249977111117893"/>
        <rFont val="Calibri"/>
        <family val="2"/>
      </rPr>
      <t>The naming of specific service providers is not permitted</t>
    </r>
  </si>
  <si>
    <r>
      <t xml:space="preserve">Description of R&amp;D equipment and supplies to be used for the purpose of project development, which includes purchased equipment, leased or rented equipment, and online services and tools.
</t>
    </r>
    <r>
      <rPr>
        <b/>
        <i/>
        <sz val="11"/>
        <color theme="4" tint="-0.249977111117893"/>
        <rFont val="Calibri"/>
        <family val="2"/>
      </rPr>
      <t>The naming of specific suppliers is not permitted</t>
    </r>
  </si>
  <si>
    <r>
      <t xml:space="preserve">Description of R&amp;D equipment and supplies to be used for the purpose of project development, which includes purchased equipment, leased or rented equipment, and online services and tools.
</t>
    </r>
    <r>
      <rPr>
        <b/>
        <sz val="12"/>
        <color rgb="FFFF0000"/>
        <rFont val="Calibri"/>
        <family val="2"/>
      </rPr>
      <t>The naming of specific suppliers is not permitted</t>
    </r>
  </si>
  <si>
    <r>
      <t xml:space="preserve">Cost Justification
Describe the benefits to the project or the specific need for the proposed R&amp;D equipment and supplies.
Describe the method used to estimate the cost of R&amp;D equipment and supplies (e.g., catalog prices, vendor quotes, etc.).
</t>
    </r>
    <r>
      <rPr>
        <b/>
        <sz val="12"/>
        <color rgb="FFFF0000"/>
        <rFont val="Calibri"/>
        <family val="2"/>
      </rPr>
      <t>The naming of specific suppliers is not permitted</t>
    </r>
  </si>
  <si>
    <r>
      <t xml:space="preserve"> Description of R&amp;D services
</t>
    </r>
    <r>
      <rPr>
        <b/>
        <sz val="12"/>
        <color rgb="FFFF0000"/>
        <rFont val="Calibri"/>
        <family val="2"/>
      </rPr>
      <t>The naming of specific service providers is not permitted</t>
    </r>
  </si>
  <si>
    <r>
      <t xml:space="preserve">Cost Justification
Describe the need and benefits of the proposed R&amp;D services, briefly describe the R&amp;D services to be provided and justify the proposed cost.
</t>
    </r>
    <r>
      <rPr>
        <b/>
        <sz val="12"/>
        <color rgb="FFFF0000"/>
        <rFont val="Calibri"/>
        <family val="2"/>
      </rPr>
      <t>The naming of specific service providers is not permitted</t>
    </r>
  </si>
  <si>
    <r>
      <rPr>
        <b/>
        <sz val="12"/>
        <color theme="3" tint="-0.249977111117893"/>
        <rFont val="Calibri"/>
        <family val="2"/>
      </rPr>
      <t>We would like to remind all Applicants whose funding has been approved that they are required to carry out procurement procedures fo</t>
    </r>
    <r>
      <rPr>
        <b/>
        <sz val="12"/>
        <color rgb="FF215868"/>
        <rFont val="Calibri"/>
        <family val="2"/>
      </rPr>
      <t>r all budget categories, except for:
Category I: Human resources
Category IV:  Service: Official fees payable to intellectual property offices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</si>
</sst>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 [$€-1]"/>
    <numFmt numFmtId="165" formatCode="dd\.mm\.yyyy;@"/>
    <numFmt numFmtId="166" formatCode="dd\.mm\.yyyy"/>
    <numFmt numFmtId="167" formatCode="#,##0.00;[Red]#,##0.00"/>
    <numFmt numFmtId="168" formatCode="#,##0.00\ &quot;RSD&quot;"/>
  </numFmts>
  <fonts count="28" x14ac:knownFonts="1">
    <font>
      <sz val="11"/>
      <color theme="1"/>
      <name val="Calibri"/>
      <family val="2"/>
      <charset val="204"/>
      <scheme val="minor"/>
    </font>
    <font>
      <b/>
      <u/>
      <sz val="12"/>
      <color indexed="62"/>
      <name val="Calibri"/>
      <family val="2"/>
    </font>
    <font>
      <sz val="11"/>
      <color theme="1"/>
      <name val="Calibri"/>
      <family val="2"/>
      <charset val="204"/>
      <scheme val="minor"/>
    </font>
    <font>
      <sz val="12"/>
      <color theme="4" tint="-0.249977111117893"/>
      <name val="Calibri"/>
      <family val="2"/>
    </font>
    <font>
      <b/>
      <sz val="12"/>
      <color theme="4" tint="-0.249977111117893"/>
      <name val="Calibri"/>
      <family val="2"/>
    </font>
    <font>
      <b/>
      <u/>
      <sz val="12"/>
      <color theme="4" tint="-0.249977111117893"/>
      <name val="Calibri"/>
      <family val="2"/>
    </font>
    <font>
      <i/>
      <sz val="12"/>
      <color theme="4" tint="-0.249977111117893"/>
      <name val="Calibri"/>
      <family val="2"/>
    </font>
    <font>
      <sz val="14"/>
      <color theme="4" tint="-0.249977111117893"/>
      <name val="Calibri"/>
      <family val="2"/>
    </font>
    <font>
      <b/>
      <sz val="14"/>
      <color theme="4" tint="-0.249977111117893"/>
      <name val="Calibri"/>
      <family val="2"/>
    </font>
    <font>
      <i/>
      <sz val="14"/>
      <color theme="4" tint="-0.249977111117893"/>
      <name val="Calibri"/>
      <family val="2"/>
    </font>
    <font>
      <b/>
      <u/>
      <sz val="14"/>
      <color theme="4" tint="-0.249977111117893"/>
      <name val="Calibri"/>
      <family val="2"/>
    </font>
    <font>
      <sz val="11"/>
      <color theme="4" tint="-0.249977111117893"/>
      <name val="Calibri"/>
      <family val="2"/>
    </font>
    <font>
      <sz val="16"/>
      <color theme="4" tint="-0.249977111117893"/>
      <name val="Calibri"/>
      <family val="2"/>
    </font>
    <font>
      <sz val="11"/>
      <color theme="4" tint="-0.249977111117893"/>
      <name val="Calibri"/>
      <family val="2"/>
      <scheme val="minor"/>
    </font>
    <font>
      <i/>
      <sz val="11"/>
      <color theme="4" tint="-0.249977111117893"/>
      <name val="Calibri"/>
      <family val="2"/>
    </font>
    <font>
      <b/>
      <sz val="14"/>
      <color theme="4" tint="-0.249977111117893"/>
      <name val="Calibri"/>
      <family val="2"/>
      <scheme val="minor"/>
    </font>
    <font>
      <b/>
      <sz val="12"/>
      <color rgb="FF215868"/>
      <name val="Calibri"/>
      <family val="2"/>
    </font>
    <font>
      <sz val="12"/>
      <color rgb="FF215868"/>
      <name val="Calibri"/>
      <family val="2"/>
    </font>
    <font>
      <b/>
      <u/>
      <sz val="14"/>
      <color indexed="62"/>
      <name val="Calibri"/>
      <family val="2"/>
    </font>
    <font>
      <b/>
      <sz val="14"/>
      <color rgb="FFFF0000"/>
      <name val="Calibri"/>
      <family val="2"/>
    </font>
    <font>
      <sz val="14"/>
      <color theme="1"/>
      <name val="Calibri"/>
      <family val="2"/>
      <scheme val="minor"/>
    </font>
    <font>
      <b/>
      <u/>
      <sz val="14"/>
      <color rgb="FFFF0000"/>
      <name val="Calibri"/>
      <family val="2"/>
    </font>
    <font>
      <sz val="14"/>
      <color theme="4" tint="-0.249977111117893"/>
      <name val="Calibri"/>
      <family val="2"/>
      <scheme val="minor"/>
    </font>
    <font>
      <b/>
      <sz val="14"/>
      <color rgb="FF215868"/>
      <name val="Calibri"/>
      <family val="2"/>
    </font>
    <font>
      <b/>
      <sz val="12"/>
      <color rgb="FFFF0000"/>
      <name val="Calibri"/>
      <family val="2"/>
    </font>
    <font>
      <b/>
      <sz val="13"/>
      <color theme="4" tint="-0.249977111117893"/>
      <name val="Calibri"/>
      <family val="2"/>
    </font>
    <font>
      <b/>
      <sz val="12"/>
      <color theme="3" tint="-0.249977111117893"/>
      <name val="Calibri"/>
      <family val="2"/>
    </font>
    <font>
      <b/>
      <i/>
      <sz val="11"/>
      <color theme="4" tint="-0.249977111117893"/>
      <name val="Calibri"/>
      <family val="2"/>
    </font>
  </fonts>
  <fills count="6">
    <fill>
      <patternFill patternType="none"/>
    </fill>
    <fill>
      <patternFill patternType="gray125"/>
    </fill>
    <fill>
      <patternFill patternType="solid">
        <fgColor theme="0"/>
        <bgColor indexed="64"/>
      </patternFill>
    </fill>
    <fill>
      <patternFill patternType="solid">
        <fgColor theme="0"/>
        <bgColor rgb="FFFFFF99"/>
      </patternFill>
    </fill>
    <fill>
      <patternFill patternType="solid">
        <fgColor rgb="FFFFFF99"/>
        <bgColor indexed="64"/>
      </patternFill>
    </fill>
    <fill>
      <patternFill patternType="solid">
        <fgColor theme="6" tint="0.79998168889431442"/>
        <bgColor indexed="64"/>
      </patternFill>
    </fill>
  </fills>
  <borders count="9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theme="3" tint="-0.499984740745262"/>
      </bottom>
      <diagonal/>
    </border>
    <border>
      <left style="thin">
        <color indexed="64"/>
      </left>
      <right style="thin">
        <color indexed="64"/>
      </right>
      <top style="hair">
        <color theme="3" tint="-0.499984740745262"/>
      </top>
      <bottom/>
      <diagonal/>
    </border>
    <border>
      <left style="thin">
        <color indexed="64"/>
      </left>
      <right style="thin">
        <color indexed="64"/>
      </right>
      <top/>
      <bottom style="hair">
        <color theme="3" tint="-0.499984740745262"/>
      </bottom>
      <diagonal/>
    </border>
    <border>
      <left style="thin">
        <color indexed="64"/>
      </left>
      <right style="thin">
        <color theme="3" tint="-0.499984740745262"/>
      </right>
      <top/>
      <bottom style="hair">
        <color indexed="64"/>
      </bottom>
      <diagonal/>
    </border>
    <border>
      <left style="thin">
        <color indexed="64"/>
      </left>
      <right style="thin">
        <color indexed="64"/>
      </right>
      <top style="hair">
        <color theme="3" tint="-0.499984740745262"/>
      </top>
      <bottom style="hair">
        <color theme="3" tint="-0.499984740745262"/>
      </bottom>
      <diagonal/>
    </border>
    <border>
      <left style="thin">
        <color indexed="64"/>
      </left>
      <right style="thin">
        <color indexed="64"/>
      </right>
      <top style="thin">
        <color indexed="64"/>
      </top>
      <bottom style="hair">
        <color theme="3" tint="-0.499984740745262"/>
      </bottom>
      <diagonal/>
    </border>
    <border>
      <left style="thin">
        <color indexed="64"/>
      </left>
      <right style="thin">
        <color theme="3" tint="-0.499984740745262"/>
      </right>
      <top style="hair">
        <color indexed="64"/>
      </top>
      <bottom style="hair">
        <color indexed="64"/>
      </bottom>
      <diagonal/>
    </border>
    <border>
      <left style="thin">
        <color theme="3" tint="-0.499984740745262"/>
      </left>
      <right style="thin">
        <color indexed="64"/>
      </right>
      <top style="hair">
        <color theme="3" tint="-0.499984740745262"/>
      </top>
      <bottom style="hair">
        <color theme="3" tint="-0.499984740745262"/>
      </bottom>
      <diagonal/>
    </border>
    <border>
      <left style="thin">
        <color indexed="64"/>
      </left>
      <right style="thin">
        <color theme="3" tint="-0.499984740745262"/>
      </right>
      <top style="hair">
        <color indexed="64"/>
      </top>
      <bottom style="thin">
        <color indexed="64"/>
      </bottom>
      <diagonal/>
    </border>
    <border>
      <left style="thin">
        <color indexed="64"/>
      </left>
      <right style="thin">
        <color theme="3" tint="-0.499984740745262"/>
      </right>
      <top style="hair">
        <color theme="3" tint="-0.499984740745262"/>
      </top>
      <bottom style="hair">
        <color theme="3" tint="-0.499984740745262"/>
      </bottom>
      <diagonal/>
    </border>
    <border>
      <left style="thin">
        <color theme="3" tint="-0.499984740745262"/>
      </left>
      <right/>
      <top style="hair">
        <color theme="3" tint="-0.499984740745262"/>
      </top>
      <bottom style="hair">
        <color theme="3" tint="-0.499984740745262"/>
      </bottom>
      <diagonal/>
    </border>
    <border>
      <left style="thin">
        <color indexed="64"/>
      </left>
      <right/>
      <top style="hair">
        <color theme="3" tint="-0.499984740745262"/>
      </top>
      <bottom style="hair">
        <color theme="3" tint="-0.499984740745262"/>
      </bottom>
      <diagonal/>
    </border>
    <border>
      <left/>
      <right style="thin">
        <color indexed="64"/>
      </right>
      <top style="hair">
        <color theme="3" tint="-0.499984740745262"/>
      </top>
      <bottom style="hair">
        <color theme="3" tint="-0.499984740745262"/>
      </bottom>
      <diagonal/>
    </border>
    <border>
      <left style="thin">
        <color indexed="64"/>
      </left>
      <right style="thin">
        <color indexed="64"/>
      </right>
      <top style="hair">
        <color theme="3" tint="-0.499984740745262"/>
      </top>
      <bottom style="thin">
        <color indexed="64"/>
      </bottom>
      <diagonal/>
    </border>
    <border>
      <left style="thin">
        <color theme="3" tint="-0.499984740745262"/>
      </left>
      <right style="thin">
        <color indexed="64"/>
      </right>
      <top style="hair">
        <color indexed="64"/>
      </top>
      <bottom style="hair">
        <color indexed="64"/>
      </bottom>
      <diagonal/>
    </border>
    <border>
      <left style="thin">
        <color theme="3" tint="-0.499984740745262"/>
      </left>
      <right style="thin">
        <color theme="3" tint="-0.499984740745262"/>
      </right>
      <top style="hair">
        <color theme="3" tint="-0.499984740745262"/>
      </top>
      <bottom style="hair">
        <color theme="3" tint="-0.499984740745262"/>
      </bottom>
      <diagonal/>
    </border>
    <border>
      <left style="thin">
        <color theme="3" tint="-0.499984740745262"/>
      </left>
      <right style="thin">
        <color theme="3" tint="-0.499984740745262"/>
      </right>
      <top/>
      <bottom style="thin">
        <color indexed="64"/>
      </bottom>
      <diagonal/>
    </border>
    <border>
      <left style="thin">
        <color theme="3" tint="-0.499984740745262"/>
      </left>
      <right style="thin">
        <color theme="3" tint="-0.499984740745262"/>
      </right>
      <top/>
      <bottom style="hair">
        <color theme="3" tint="-0.499984740745262"/>
      </bottom>
      <diagonal/>
    </border>
    <border>
      <left style="thin">
        <color indexed="64"/>
      </left>
      <right style="thin">
        <color indexed="64"/>
      </right>
      <top style="thin">
        <color theme="3" tint="-0.499984740745262"/>
      </top>
      <bottom style="hair">
        <color indexed="64"/>
      </bottom>
      <diagonal/>
    </border>
    <border>
      <left style="thin">
        <color theme="3" tint="-0.499984740745262"/>
      </left>
      <right style="thin">
        <color indexed="64"/>
      </right>
      <top style="thin">
        <color theme="3" tint="-0.499984740745262"/>
      </top>
      <bottom style="hair">
        <color indexed="64"/>
      </bottom>
      <diagonal/>
    </border>
    <border>
      <left style="thin">
        <color theme="3" tint="-0.499984740745262"/>
      </left>
      <right style="thin">
        <color indexed="64"/>
      </right>
      <top style="hair">
        <color indexed="64"/>
      </top>
      <bottom style="hair">
        <color theme="3" tint="-0.499984740745262"/>
      </bottom>
      <diagonal/>
    </border>
    <border>
      <left style="thin">
        <color theme="3" tint="-0.499984740745262"/>
      </left>
      <right style="thin">
        <color indexed="64"/>
      </right>
      <top style="thin">
        <color indexed="64"/>
      </top>
      <bottom style="hair">
        <color theme="3" tint="-0.499984740745262"/>
      </bottom>
      <diagonal/>
    </border>
    <border>
      <left style="thin">
        <color theme="3" tint="-0.499984740745262"/>
      </left>
      <right style="thin">
        <color indexed="64"/>
      </right>
      <top/>
      <bottom style="hair">
        <color theme="3" tint="-0.499984740745262"/>
      </bottom>
      <diagonal/>
    </border>
    <border>
      <left style="thin">
        <color indexed="64"/>
      </left>
      <right style="thin">
        <color theme="3" tint="-0.499984740745262"/>
      </right>
      <top/>
      <bottom style="hair">
        <color theme="3" tint="-0.499984740745262"/>
      </bottom>
      <diagonal/>
    </border>
    <border>
      <left style="thin">
        <color indexed="64"/>
      </left>
      <right/>
      <top style="thin">
        <color indexed="64"/>
      </top>
      <bottom style="hair">
        <color theme="3" tint="-0.499984740745262"/>
      </bottom>
      <diagonal/>
    </border>
    <border>
      <left/>
      <right style="thin">
        <color indexed="64"/>
      </right>
      <top style="thin">
        <color indexed="64"/>
      </top>
      <bottom style="hair">
        <color theme="3" tint="-0.499984740745262"/>
      </bottom>
      <diagonal/>
    </border>
    <border>
      <left style="thin">
        <color theme="3" tint="-0.499984740745262"/>
      </left>
      <right/>
      <top style="thin">
        <color indexed="64"/>
      </top>
      <bottom style="hair">
        <color theme="3" tint="-0.499984740745262"/>
      </bottom>
      <diagonal/>
    </border>
    <border>
      <left style="thin">
        <color indexed="64"/>
      </left>
      <right/>
      <top/>
      <bottom style="thin">
        <color theme="3" tint="-0.499984740745262"/>
      </bottom>
      <diagonal/>
    </border>
    <border>
      <left/>
      <right style="thin">
        <color indexed="64"/>
      </right>
      <top/>
      <bottom style="thin">
        <color theme="3" tint="-0.499984740745262"/>
      </bottom>
      <diagonal/>
    </border>
    <border>
      <left style="thin">
        <color theme="3" tint="-0.499984740745262"/>
      </left>
      <right style="thin">
        <color theme="3" tint="-0.499984740745262"/>
      </right>
      <top style="hair">
        <color indexed="64"/>
      </top>
      <bottom/>
      <diagonal/>
    </border>
    <border>
      <left style="thin">
        <color theme="3" tint="-0.499984740745262"/>
      </left>
      <right style="thin">
        <color indexed="64"/>
      </right>
      <top style="thin">
        <color theme="3" tint="-0.499984740745262"/>
      </top>
      <bottom style="thin">
        <color indexed="64"/>
      </bottom>
      <diagonal/>
    </border>
    <border>
      <left style="thin">
        <color theme="3" tint="-0.499984740745262"/>
      </left>
      <right style="thin">
        <color indexed="64"/>
      </right>
      <top style="thin">
        <color indexed="64"/>
      </top>
      <bottom style="thin">
        <color indexed="64"/>
      </bottom>
      <diagonal/>
    </border>
    <border>
      <left style="thin">
        <color indexed="64"/>
      </left>
      <right/>
      <top style="thin">
        <color theme="3" tint="-0.499984740745262"/>
      </top>
      <bottom/>
      <diagonal/>
    </border>
    <border>
      <left/>
      <right style="thin">
        <color indexed="64"/>
      </right>
      <top style="thin">
        <color theme="3" tint="-0.499984740745262"/>
      </top>
      <bottom/>
      <diagonal/>
    </border>
    <border>
      <left style="thin">
        <color theme="3" tint="-0.499984740745262"/>
      </left>
      <right/>
      <top style="thin">
        <color theme="3" tint="-0.499984740745262"/>
      </top>
      <bottom style="thin">
        <color theme="3" tint="-0.499984740745262"/>
      </bottom>
      <diagonal/>
    </border>
    <border>
      <left/>
      <right style="thin">
        <color theme="3" tint="-0.499984740745262"/>
      </right>
      <top style="thin">
        <color theme="3" tint="-0.499984740745262"/>
      </top>
      <bottom style="thin">
        <color theme="3" tint="-0.499984740745262"/>
      </bottom>
      <diagonal/>
    </border>
    <border>
      <left style="thin">
        <color theme="3" tint="-0.499984740745262"/>
      </left>
      <right/>
      <top style="thin">
        <color theme="3" tint="-0.499984740745262"/>
      </top>
      <bottom/>
      <diagonal/>
    </border>
    <border>
      <left/>
      <right style="thin">
        <color theme="3" tint="-0.499984740745262"/>
      </right>
      <top style="thin">
        <color theme="3" tint="-0.499984740745262"/>
      </top>
      <bottom/>
      <diagonal/>
    </border>
    <border>
      <left style="thin">
        <color theme="3" tint="-0.499984740745262"/>
      </left>
      <right/>
      <top style="hair">
        <color indexed="64"/>
      </top>
      <bottom style="thin">
        <color theme="3" tint="-0.499984740745262"/>
      </bottom>
      <diagonal/>
    </border>
    <border>
      <left/>
      <right style="thin">
        <color theme="3" tint="-0.499984740745262"/>
      </right>
      <top style="hair">
        <color indexed="64"/>
      </top>
      <bottom style="thin">
        <color theme="3" tint="-0.499984740745262"/>
      </bottom>
      <diagonal/>
    </border>
    <border>
      <left style="thin">
        <color theme="3" tint="-0.499984740745262"/>
      </left>
      <right/>
      <top style="thin">
        <color theme="3" tint="-0.499984740745262"/>
      </top>
      <bottom style="hair">
        <color indexed="64"/>
      </bottom>
      <diagonal/>
    </border>
    <border>
      <left/>
      <right style="thin">
        <color theme="3" tint="-0.499984740745262"/>
      </right>
      <top style="thin">
        <color theme="3" tint="-0.499984740745262"/>
      </top>
      <bottom style="hair">
        <color indexed="64"/>
      </bottom>
      <diagonal/>
    </border>
    <border>
      <left style="thin">
        <color theme="3" tint="-0.499984740745262"/>
      </left>
      <right/>
      <top/>
      <bottom style="thin">
        <color theme="3" tint="-0.499984740745262"/>
      </bottom>
      <diagonal/>
    </border>
    <border>
      <left/>
      <right style="thin">
        <color theme="3" tint="-0.499984740745262"/>
      </right>
      <top/>
      <bottom style="thin">
        <color theme="3" tint="-0.499984740745262"/>
      </bottom>
      <diagonal/>
    </border>
    <border>
      <left/>
      <right style="thin">
        <color indexed="64"/>
      </right>
      <top style="hair">
        <color theme="3" tint="-0.499984740745262"/>
      </top>
      <bottom/>
      <diagonal/>
    </border>
    <border>
      <left style="thin">
        <color indexed="64"/>
      </left>
      <right/>
      <top style="hair">
        <color theme="3" tint="-0.499984740745262"/>
      </top>
      <bottom/>
      <diagonal/>
    </border>
    <border>
      <left style="thin">
        <color theme="3" tint="-0.499984740745262"/>
      </left>
      <right style="thin">
        <color indexed="64"/>
      </right>
      <top style="hair">
        <color theme="3" tint="-0.499984740745262"/>
      </top>
      <bottom/>
      <diagonal/>
    </border>
    <border>
      <left/>
      <right style="thin">
        <color theme="3" tint="-0.499984740745262"/>
      </right>
      <top/>
      <bottom/>
      <diagonal/>
    </border>
    <border>
      <left style="thin">
        <color theme="3" tint="-0.499984740745262"/>
      </left>
      <right style="thin">
        <color indexed="64"/>
      </right>
      <top style="hair">
        <color theme="3" tint="-0.499984740745262"/>
      </top>
      <bottom style="thin">
        <color indexed="64"/>
      </bottom>
      <diagonal/>
    </border>
    <border>
      <left style="thin">
        <color theme="3" tint="-0.499984740745262"/>
      </left>
      <right style="thin">
        <color indexed="64"/>
      </right>
      <top/>
      <bottom style="thin">
        <color indexed="64"/>
      </bottom>
      <diagonal/>
    </border>
    <border>
      <left style="thin">
        <color indexed="64"/>
      </left>
      <right style="thin">
        <color indexed="64"/>
      </right>
      <top style="hair">
        <color theme="3" tint="-0.499984740745262"/>
      </top>
      <bottom style="hair">
        <color indexed="64"/>
      </bottom>
      <diagonal/>
    </border>
    <border>
      <left style="thin">
        <color indexed="64"/>
      </left>
      <right style="thin">
        <color theme="3" tint="-0.499984740745262"/>
      </right>
      <top style="hair">
        <color theme="3" tint="-0.499984740745262"/>
      </top>
      <bottom style="thin">
        <color indexed="64"/>
      </bottom>
      <diagonal/>
    </border>
    <border>
      <left style="thin">
        <color theme="3" tint="-0.499984740745262"/>
      </left>
      <right/>
      <top style="hair">
        <color theme="3" tint="-0.499984740745262"/>
      </top>
      <bottom style="thin">
        <color indexed="64"/>
      </bottom>
      <diagonal/>
    </border>
    <border>
      <left style="thin">
        <color indexed="64"/>
      </left>
      <right/>
      <top style="hair">
        <color theme="3" tint="-0.499984740745262"/>
      </top>
      <bottom style="thin">
        <color indexed="64"/>
      </bottom>
      <diagonal/>
    </border>
    <border>
      <left/>
      <right style="thin">
        <color indexed="64"/>
      </right>
      <top style="hair">
        <color theme="3" tint="-0.499984740745262"/>
      </top>
      <bottom style="thin">
        <color indexed="64"/>
      </bottom>
      <diagonal/>
    </border>
    <border>
      <left style="thin">
        <color theme="3" tint="-0.499984740745262"/>
      </left>
      <right/>
      <top style="thin">
        <color theme="3" tint="-0.499984740745262"/>
      </top>
      <bottom style="thin">
        <color indexed="64"/>
      </bottom>
      <diagonal/>
    </border>
    <border>
      <left/>
      <right style="thin">
        <color theme="3" tint="-0.499984740745262"/>
      </right>
      <top style="thin">
        <color theme="3" tint="-0.499984740745262"/>
      </top>
      <bottom style="thin">
        <color indexed="64"/>
      </bottom>
      <diagonal/>
    </border>
  </borders>
  <cellStyleXfs count="2">
    <xf numFmtId="0" fontId="0" fillId="0" borderId="0"/>
    <xf numFmtId="9" fontId="2" fillId="0" borderId="0" applyFont="0" applyFill="0" applyBorder="0" applyAlignment="0" applyProtection="0"/>
  </cellStyleXfs>
  <cellXfs count="344">
    <xf numFmtId="0" fontId="0" fillId="0" borderId="0" xfId="0"/>
    <xf numFmtId="0" fontId="3" fillId="0" borderId="0" xfId="0" applyFont="1"/>
    <xf numFmtId="0" fontId="3" fillId="2" borderId="0" xfId="0" applyFont="1" applyFill="1"/>
    <xf numFmtId="0" fontId="3" fillId="0" borderId="0" xfId="0" applyFont="1" applyAlignment="1">
      <alignment wrapText="1"/>
    </xf>
    <xf numFmtId="0" fontId="4" fillId="0" borderId="0" xfId="0" applyFont="1"/>
    <xf numFmtId="0" fontId="5" fillId="2" borderId="0" xfId="0" applyFont="1" applyFill="1"/>
    <xf numFmtId="0" fontId="3" fillId="2" borderId="0" xfId="0" applyFont="1" applyFill="1" applyAlignment="1">
      <alignment horizontal="left"/>
    </xf>
    <xf numFmtId="0" fontId="3" fillId="2" borderId="0" xfId="0" applyFont="1" applyFill="1" applyAlignment="1">
      <alignment wrapText="1"/>
    </xf>
    <xf numFmtId="0" fontId="4" fillId="2" borderId="0" xfId="0" applyFont="1" applyFill="1"/>
    <xf numFmtId="0" fontId="4" fillId="2" borderId="0" xfId="0" applyFont="1" applyFill="1" applyAlignment="1">
      <alignment horizontal="left"/>
    </xf>
    <xf numFmtId="0" fontId="4" fillId="0" borderId="0" xfId="0" applyFont="1" applyAlignment="1">
      <alignment horizontal="left"/>
    </xf>
    <xf numFmtId="49" fontId="3" fillId="2" borderId="0" xfId="0" applyNumberFormat="1" applyFont="1" applyFill="1" applyAlignment="1">
      <alignment horizontal="center" wrapText="1"/>
    </xf>
    <xf numFmtId="0" fontId="3" fillId="0" borderId="0" xfId="0" applyFont="1" applyAlignment="1">
      <alignment horizontal="center"/>
    </xf>
    <xf numFmtId="0" fontId="3" fillId="2" borderId="0" xfId="0" applyFont="1" applyFill="1" applyAlignment="1">
      <alignment horizontal="center"/>
    </xf>
    <xf numFmtId="49" fontId="4" fillId="2" borderId="0" xfId="0" applyNumberFormat="1" applyFont="1" applyFill="1" applyAlignment="1">
      <alignment horizontal="center" wrapText="1"/>
    </xf>
    <xf numFmtId="0" fontId="3" fillId="0" borderId="0" xfId="0" applyFont="1" applyAlignment="1">
      <alignment vertical="center"/>
    </xf>
    <xf numFmtId="164" fontId="3" fillId="2" borderId="0" xfId="0" applyNumberFormat="1" applyFont="1" applyFill="1" applyAlignment="1" applyProtection="1">
      <alignment horizontal="left"/>
      <protection locked="0"/>
    </xf>
    <xf numFmtId="0" fontId="4" fillId="2" borderId="0" xfId="0" applyFont="1" applyFill="1" applyAlignment="1">
      <alignment horizontal="center" vertical="center" wrapText="1"/>
    </xf>
    <xf numFmtId="49" fontId="3" fillId="0" borderId="0" xfId="0" applyNumberFormat="1" applyFont="1" applyAlignment="1">
      <alignment horizontal="center" wrapText="1"/>
    </xf>
    <xf numFmtId="10" fontId="3" fillId="0" borderId="0" xfId="0" applyNumberFormat="1" applyFont="1" applyAlignment="1">
      <alignment horizontal="center" wrapText="1"/>
    </xf>
    <xf numFmtId="1" fontId="3" fillId="0" borderId="0" xfId="0" applyNumberFormat="1" applyFont="1"/>
    <xf numFmtId="164" fontId="3" fillId="2" borderId="0" xfId="0" applyNumberFormat="1" applyFont="1" applyFill="1" applyAlignment="1">
      <alignment horizontal="center" wrapText="1"/>
    </xf>
    <xf numFmtId="10" fontId="3" fillId="2" borderId="0" xfId="0" applyNumberFormat="1" applyFont="1" applyFill="1" applyAlignment="1">
      <alignment horizontal="left"/>
    </xf>
    <xf numFmtId="0" fontId="3" fillId="2" borderId="0" xfId="0" applyFont="1" applyFill="1" applyAlignment="1">
      <alignment horizontal="center" wrapText="1"/>
    </xf>
    <xf numFmtId="10" fontId="3" fillId="0" borderId="0" xfId="0" applyNumberFormat="1" applyFont="1" applyAlignment="1" applyProtection="1">
      <alignment horizontal="center"/>
      <protection hidden="1"/>
    </xf>
    <xf numFmtId="10" fontId="6" fillId="0" borderId="0" xfId="1" applyNumberFormat="1" applyFont="1" applyAlignment="1" applyProtection="1">
      <alignment horizontal="center"/>
      <protection hidden="1"/>
    </xf>
    <xf numFmtId="10" fontId="6" fillId="0" borderId="0" xfId="0" applyNumberFormat="1" applyFont="1" applyAlignment="1" applyProtection="1">
      <alignment horizontal="center" vertical="center" wrapText="1"/>
      <protection hidden="1"/>
    </xf>
    <xf numFmtId="0" fontId="4" fillId="0" borderId="0" xfId="0" applyFont="1" applyAlignment="1" applyProtection="1">
      <alignment vertical="center" wrapText="1"/>
      <protection hidden="1"/>
    </xf>
    <xf numFmtId="0" fontId="3" fillId="0" borderId="0" xfId="0" applyFont="1" applyAlignment="1">
      <alignment horizontal="left"/>
    </xf>
    <xf numFmtId="0" fontId="4" fillId="2" borderId="0" xfId="0" applyFont="1" applyFill="1" applyAlignment="1">
      <alignment horizontal="right" vertical="center"/>
    </xf>
    <xf numFmtId="0" fontId="7" fillId="0" borderId="0" xfId="0" applyFont="1"/>
    <xf numFmtId="0" fontId="7" fillId="2" borderId="0" xfId="0" applyFont="1" applyFill="1"/>
    <xf numFmtId="0" fontId="7" fillId="0" borderId="0" xfId="0" applyFont="1" applyAlignment="1">
      <alignment horizontal="left"/>
    </xf>
    <xf numFmtId="0" fontId="7" fillId="2" borderId="0" xfId="0" applyFont="1" applyFill="1" applyAlignment="1">
      <alignment horizontal="left"/>
    </xf>
    <xf numFmtId="0" fontId="7" fillId="0" borderId="0" xfId="0" applyFont="1" applyAlignment="1">
      <alignment wrapText="1"/>
    </xf>
    <xf numFmtId="0" fontId="7" fillId="0" borderId="0" xfId="0" applyFont="1" applyAlignment="1">
      <alignment vertical="center"/>
    </xf>
    <xf numFmtId="164" fontId="7" fillId="2" borderId="0" xfId="0" applyNumberFormat="1" applyFont="1" applyFill="1" applyAlignment="1" applyProtection="1">
      <alignment horizontal="left"/>
      <protection locked="0"/>
    </xf>
    <xf numFmtId="0" fontId="7" fillId="0" borderId="0" xfId="0" applyFont="1" applyAlignment="1">
      <alignment horizontal="center"/>
    </xf>
    <xf numFmtId="10" fontId="7" fillId="0" borderId="0" xfId="0" applyNumberFormat="1" applyFont="1" applyAlignment="1">
      <alignment horizontal="left"/>
    </xf>
    <xf numFmtId="0" fontId="8" fillId="0" borderId="0" xfId="0" applyFont="1"/>
    <xf numFmtId="0" fontId="8" fillId="0" borderId="0" xfId="0" applyFont="1" applyAlignment="1" applyProtection="1">
      <alignment horizontal="center" vertical="center" wrapText="1"/>
      <protection hidden="1"/>
    </xf>
    <xf numFmtId="10" fontId="9" fillId="0" borderId="0" xfId="1" applyNumberFormat="1" applyFont="1" applyAlignment="1" applyProtection="1">
      <alignment horizontal="center"/>
      <protection hidden="1"/>
    </xf>
    <xf numFmtId="10" fontId="9" fillId="0" borderId="0" xfId="0" applyNumberFormat="1" applyFont="1" applyAlignment="1" applyProtection="1">
      <alignment horizontal="center" vertical="center" wrapText="1"/>
      <protection hidden="1"/>
    </xf>
    <xf numFmtId="0" fontId="7" fillId="2" borderId="0" xfId="0" applyFont="1" applyFill="1" applyAlignment="1" applyProtection="1">
      <alignment horizontal="center"/>
      <protection hidden="1"/>
    </xf>
    <xf numFmtId="4" fontId="7" fillId="2" borderId="3" xfId="0" applyNumberFormat="1" applyFont="1" applyFill="1" applyBorder="1" applyAlignment="1" applyProtection="1">
      <alignment horizontal="center"/>
      <protection hidden="1"/>
    </xf>
    <xf numFmtId="0" fontId="7" fillId="2" borderId="0" xfId="0" applyFont="1" applyFill="1" applyAlignment="1" applyProtection="1">
      <alignment horizontal="left"/>
      <protection locked="0"/>
    </xf>
    <xf numFmtId="0" fontId="7" fillId="2" borderId="0" xfId="0" applyFont="1" applyFill="1" applyAlignment="1">
      <alignment horizontal="center" wrapText="1"/>
    </xf>
    <xf numFmtId="166" fontId="7" fillId="2" borderId="0" xfId="0" applyNumberFormat="1" applyFont="1" applyFill="1" applyAlignment="1" applyProtection="1">
      <alignment horizontal="center"/>
      <protection locked="0"/>
    </xf>
    <xf numFmtId="49" fontId="4" fillId="0" borderId="0" xfId="0" applyNumberFormat="1" applyFont="1" applyAlignment="1">
      <alignment horizontal="right" wrapText="1"/>
    </xf>
    <xf numFmtId="4" fontId="4" fillId="0" borderId="0" xfId="0" applyNumberFormat="1" applyFont="1" applyAlignment="1" applyProtection="1">
      <alignment horizontal="center" wrapText="1"/>
      <protection hidden="1"/>
    </xf>
    <xf numFmtId="0" fontId="4" fillId="0" borderId="0" xfId="0" applyFont="1" applyAlignment="1" applyProtection="1">
      <alignment horizontal="center" vertical="center" wrapText="1"/>
      <protection hidden="1"/>
    </xf>
    <xf numFmtId="0" fontId="10" fillId="2" borderId="0" xfId="0" applyFont="1" applyFill="1" applyAlignment="1">
      <alignment horizontal="left"/>
    </xf>
    <xf numFmtId="0" fontId="11" fillId="2" borderId="0" xfId="0" applyFont="1" applyFill="1" applyAlignment="1">
      <alignment horizontal="left"/>
    </xf>
    <xf numFmtId="0" fontId="11" fillId="2" borderId="0" xfId="0" applyFont="1" applyFill="1"/>
    <xf numFmtId="0" fontId="11" fillId="2" borderId="0" xfId="0" applyFont="1" applyFill="1" applyAlignment="1">
      <alignment horizontal="left" wrapText="1"/>
    </xf>
    <xf numFmtId="0" fontId="4" fillId="0" borderId="4" xfId="0" applyFont="1" applyBorder="1" applyAlignment="1" applyProtection="1">
      <alignment horizontal="center" vertical="center" wrapText="1"/>
      <protection hidden="1"/>
    </xf>
    <xf numFmtId="0" fontId="7" fillId="0" borderId="0" xfId="0" applyFont="1" applyAlignment="1">
      <alignment vertical="center" wrapText="1"/>
    </xf>
    <xf numFmtId="0" fontId="7" fillId="2" borderId="1" xfId="0" applyFont="1" applyFill="1" applyBorder="1" applyAlignment="1" applyProtection="1">
      <alignment horizontal="left"/>
      <protection locked="0"/>
    </xf>
    <xf numFmtId="4" fontId="12" fillId="2" borderId="2" xfId="0" applyNumberFormat="1" applyFont="1" applyFill="1" applyBorder="1" applyAlignment="1" applyProtection="1">
      <alignment horizontal="center" vertical="center"/>
      <protection hidden="1"/>
    </xf>
    <xf numFmtId="10" fontId="12" fillId="0" borderId="0" xfId="0" applyNumberFormat="1" applyFont="1" applyAlignment="1" applyProtection="1">
      <alignment horizontal="center" vertical="center"/>
      <protection hidden="1"/>
    </xf>
    <xf numFmtId="0" fontId="7" fillId="0" borderId="0" xfId="0" applyFont="1" applyAlignment="1">
      <alignment horizontal="left" vertical="center"/>
    </xf>
    <xf numFmtId="0" fontId="3" fillId="2" borderId="0" xfId="0" applyFont="1" applyFill="1" applyAlignment="1">
      <alignment horizontal="right" vertical="center"/>
    </xf>
    <xf numFmtId="0" fontId="7" fillId="0" borderId="0" xfId="0" applyFont="1" applyAlignment="1">
      <alignment horizontal="center" wrapText="1"/>
    </xf>
    <xf numFmtId="4" fontId="3" fillId="2" borderId="0" xfId="0" applyNumberFormat="1" applyFont="1" applyFill="1" applyAlignment="1">
      <alignment horizontal="center" wrapText="1"/>
    </xf>
    <xf numFmtId="0" fontId="8" fillId="0" borderId="0" xfId="0" applyFont="1" applyAlignment="1">
      <alignment horizontal="left"/>
    </xf>
    <xf numFmtId="0" fontId="13" fillId="0" borderId="0" xfId="0" applyFont="1"/>
    <xf numFmtId="1" fontId="7" fillId="4" borderId="2" xfId="0" applyNumberFormat="1" applyFont="1" applyFill="1" applyBorder="1" applyAlignment="1" applyProtection="1">
      <alignment horizontal="center" vertical="center"/>
      <protection locked="0"/>
    </xf>
    <xf numFmtId="165" fontId="3" fillId="2" borderId="0" xfId="0" applyNumberFormat="1" applyFont="1" applyFill="1" applyAlignment="1" applyProtection="1">
      <alignment horizontal="center"/>
      <protection hidden="1"/>
    </xf>
    <xf numFmtId="0" fontId="3" fillId="2" borderId="0" xfId="0" applyFont="1" applyFill="1" applyAlignment="1" applyProtection="1">
      <alignment horizontal="center"/>
      <protection hidden="1"/>
    </xf>
    <xf numFmtId="0" fontId="7" fillId="0" borderId="0" xfId="0" applyFont="1" applyAlignment="1">
      <alignment horizontal="left" vertical="center" wrapText="1"/>
    </xf>
    <xf numFmtId="0" fontId="3" fillId="2" borderId="0" xfId="0" applyFont="1" applyFill="1" applyAlignment="1">
      <alignment vertical="center"/>
    </xf>
    <xf numFmtId="0" fontId="3" fillId="2" borderId="0" xfId="0" applyFont="1" applyFill="1" applyAlignment="1">
      <alignment horizontal="left" wrapText="1"/>
    </xf>
    <xf numFmtId="0" fontId="8" fillId="2" borderId="0" xfId="0" applyFont="1" applyFill="1" applyAlignment="1">
      <alignment horizontal="left" wrapText="1"/>
    </xf>
    <xf numFmtId="0" fontId="17" fillId="2" borderId="0" xfId="0" applyFont="1" applyFill="1"/>
    <xf numFmtId="0" fontId="17" fillId="2" borderId="0" xfId="0" applyFont="1" applyFill="1" applyAlignment="1">
      <alignment wrapText="1"/>
    </xf>
    <xf numFmtId="0" fontId="3" fillId="2" borderId="0" xfId="0" applyFont="1" applyFill="1" applyAlignment="1" applyProtection="1">
      <alignment horizontal="right"/>
      <protection hidden="1"/>
    </xf>
    <xf numFmtId="4" fontId="3" fillId="0" borderId="2" xfId="0" applyNumberFormat="1" applyFont="1" applyBorder="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8" fillId="0" borderId="0" xfId="0" applyNumberFormat="1" applyFont="1" applyAlignment="1">
      <alignment wrapText="1"/>
    </xf>
    <xf numFmtId="0" fontId="8" fillId="0" borderId="2" xfId="0" applyFont="1" applyBorder="1" applyAlignment="1" applyProtection="1">
      <alignment horizontal="center" vertical="center" wrapText="1"/>
      <protection hidden="1"/>
    </xf>
    <xf numFmtId="49" fontId="4" fillId="0" borderId="0" xfId="0" applyNumberFormat="1" applyFont="1" applyAlignment="1">
      <alignment horizontal="center" wrapText="1"/>
    </xf>
    <xf numFmtId="0" fontId="3" fillId="2" borderId="2" xfId="0" applyFont="1" applyFill="1" applyBorder="1" applyAlignment="1" applyProtection="1">
      <alignment horizontal="left" vertical="center" wrapText="1"/>
      <protection hidden="1"/>
    </xf>
    <xf numFmtId="0" fontId="3" fillId="2" borderId="2" xfId="0" applyFont="1" applyFill="1" applyBorder="1" applyAlignment="1" applyProtection="1">
      <alignment horizontal="center" vertical="center"/>
      <protection hidden="1"/>
    </xf>
    <xf numFmtId="0" fontId="3" fillId="2" borderId="0" xfId="0" applyFont="1" applyFill="1" applyAlignment="1">
      <alignment horizontal="left" vertical="center"/>
    </xf>
    <xf numFmtId="0" fontId="3" fillId="2" borderId="0" xfId="0" applyFont="1" applyFill="1" applyAlignment="1">
      <alignment horizontal="left" vertical="center" wrapText="1"/>
    </xf>
    <xf numFmtId="0" fontId="3" fillId="0" borderId="0" xfId="0" applyFont="1" applyAlignment="1">
      <alignment horizontal="left" vertical="center" wrapText="1"/>
    </xf>
    <xf numFmtId="0" fontId="14" fillId="2" borderId="0" xfId="0" applyFont="1" applyFill="1"/>
    <xf numFmtId="0" fontId="4" fillId="2" borderId="0" xfId="0" applyFont="1" applyFill="1" applyAlignment="1">
      <alignment horizontal="left" wrapText="1"/>
    </xf>
    <xf numFmtId="0" fontId="16" fillId="0" borderId="0" xfId="0" applyFont="1" applyAlignment="1">
      <alignment wrapText="1"/>
    </xf>
    <xf numFmtId="0" fontId="16" fillId="5" borderId="0" xfId="0" applyFont="1" applyFill="1" applyAlignment="1">
      <alignment wrapText="1"/>
    </xf>
    <xf numFmtId="0" fontId="25" fillId="2" borderId="0" xfId="0" applyFont="1" applyFill="1" applyAlignment="1">
      <alignment horizontal="center" wrapText="1"/>
    </xf>
    <xf numFmtId="4" fontId="7" fillId="4" borderId="46" xfId="0" applyNumberFormat="1" applyFont="1" applyFill="1" applyBorder="1" applyAlignment="1" applyProtection="1">
      <alignment horizontal="center" wrapText="1"/>
      <protection locked="0"/>
    </xf>
    <xf numFmtId="4" fontId="7" fillId="4" borderId="69" xfId="0" applyNumberFormat="1" applyFont="1" applyFill="1" applyBorder="1" applyAlignment="1" applyProtection="1">
      <alignment horizontal="center" wrapText="1"/>
      <protection locked="0"/>
    </xf>
    <xf numFmtId="4" fontId="7" fillId="4" borderId="57" xfId="0" applyNumberFormat="1" applyFont="1" applyFill="1" applyBorder="1" applyAlignment="1" applyProtection="1">
      <alignment horizontal="center" wrapText="1"/>
      <protection locked="0"/>
    </xf>
    <xf numFmtId="4" fontId="7" fillId="2" borderId="9" xfId="0" applyNumberFormat="1" applyFont="1" applyFill="1" applyBorder="1" applyAlignment="1">
      <alignment horizontal="center" wrapText="1"/>
    </xf>
    <xf numFmtId="4" fontId="7" fillId="2" borderId="40" xfId="0" applyNumberFormat="1" applyFont="1" applyFill="1" applyBorder="1" applyAlignment="1">
      <alignment horizontal="center" wrapText="1"/>
    </xf>
    <xf numFmtId="0" fontId="8" fillId="0" borderId="2" xfId="0" applyFont="1" applyBorder="1" applyAlignment="1">
      <alignment horizontal="center" vertical="center" wrapText="1"/>
    </xf>
    <xf numFmtId="0" fontId="8" fillId="0" borderId="2" xfId="0" applyFont="1" applyBorder="1" applyAlignment="1">
      <alignment horizontal="right" vertical="center"/>
    </xf>
    <xf numFmtId="0" fontId="8" fillId="0" borderId="2" xfId="0" applyFont="1" applyBorder="1" applyAlignment="1">
      <alignment horizontal="right" vertical="center" wrapText="1" shrinkToFit="1"/>
    </xf>
    <xf numFmtId="0" fontId="9" fillId="0" borderId="12" xfId="0" applyFont="1" applyBorder="1" applyAlignment="1">
      <alignment horizontal="right"/>
    </xf>
    <xf numFmtId="4" fontId="7" fillId="4" borderId="41" xfId="0" applyNumberFormat="1" applyFont="1" applyFill="1" applyBorder="1" applyAlignment="1" applyProtection="1">
      <alignment horizontal="center" wrapText="1"/>
      <protection locked="0"/>
    </xf>
    <xf numFmtId="4" fontId="7" fillId="4" borderId="20" xfId="0" applyNumberFormat="1" applyFont="1" applyFill="1" applyBorder="1" applyAlignment="1" applyProtection="1">
      <alignment horizontal="center" wrapText="1"/>
      <protection locked="0"/>
    </xf>
    <xf numFmtId="0" fontId="10" fillId="2" borderId="0" xfId="0" applyFont="1" applyFill="1" applyAlignment="1">
      <alignment horizontal="left" wrapText="1"/>
    </xf>
    <xf numFmtId="0" fontId="10" fillId="2" borderId="0" xfId="0" applyFont="1" applyFill="1" applyAlignment="1">
      <alignment horizontal="left"/>
    </xf>
    <xf numFmtId="4" fontId="7" fillId="4" borderId="42" xfId="0" applyNumberFormat="1" applyFont="1" applyFill="1" applyBorder="1" applyAlignment="1" applyProtection="1">
      <alignment horizontal="center" wrapText="1"/>
      <protection locked="0"/>
    </xf>
    <xf numFmtId="49" fontId="7" fillId="4" borderId="51" xfId="0" applyNumberFormat="1" applyFont="1" applyFill="1" applyBorder="1" applyAlignment="1" applyProtection="1">
      <alignment horizontal="center" wrapText="1"/>
      <protection locked="0"/>
    </xf>
    <xf numFmtId="49" fontId="7" fillId="4" borderId="52" xfId="0" applyNumberFormat="1" applyFont="1" applyFill="1" applyBorder="1" applyAlignment="1" applyProtection="1">
      <alignment horizontal="center" wrapText="1"/>
      <protection locked="0"/>
    </xf>
    <xf numFmtId="0" fontId="9" fillId="0" borderId="0" xfId="0" applyFont="1" applyAlignment="1">
      <alignment horizontal="right"/>
    </xf>
    <xf numFmtId="1" fontId="7" fillId="4" borderId="41" xfId="0" applyNumberFormat="1" applyFont="1" applyFill="1" applyBorder="1" applyAlignment="1" applyProtection="1">
      <alignment horizontal="center" wrapText="1"/>
      <protection locked="0"/>
    </xf>
    <xf numFmtId="1" fontId="7" fillId="4" borderId="42" xfId="0" applyNumberFormat="1" applyFont="1" applyFill="1" applyBorder="1" applyAlignment="1" applyProtection="1">
      <alignment horizontal="center" wrapText="1"/>
      <protection locked="0"/>
    </xf>
    <xf numFmtId="167" fontId="7" fillId="4" borderId="15" xfId="1" applyNumberFormat="1" applyFont="1" applyFill="1" applyBorder="1" applyAlignment="1" applyProtection="1">
      <alignment horizontal="center" wrapText="1"/>
      <protection locked="0"/>
    </xf>
    <xf numFmtId="167" fontId="7" fillId="4" borderId="42" xfId="1" applyNumberFormat="1" applyFont="1" applyFill="1" applyBorder="1" applyAlignment="1" applyProtection="1">
      <alignment horizontal="center" wrapText="1"/>
      <protection locked="0"/>
    </xf>
    <xf numFmtId="168" fontId="8" fillId="0" borderId="10" xfId="0" applyNumberFormat="1" applyFont="1" applyBorder="1" applyAlignment="1" applyProtection="1">
      <alignment horizontal="center" vertical="center" wrapText="1"/>
      <protection hidden="1"/>
    </xf>
    <xf numFmtId="168" fontId="8" fillId="0" borderId="11" xfId="0" applyNumberFormat="1" applyFont="1" applyBorder="1" applyAlignment="1" applyProtection="1">
      <alignment horizontal="center" vertical="center" wrapText="1"/>
      <protection hidden="1"/>
    </xf>
    <xf numFmtId="0" fontId="8" fillId="0" borderId="4" xfId="0" applyFont="1" applyBorder="1" applyAlignment="1" applyProtection="1">
      <alignment horizontal="center" vertical="center" wrapText="1"/>
      <protection hidden="1"/>
    </xf>
    <xf numFmtId="0" fontId="8" fillId="0" borderId="20" xfId="0"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20" fillId="0" borderId="3" xfId="0" applyFont="1" applyBorder="1" applyAlignment="1">
      <alignment horizontal="center" vertical="center"/>
    </xf>
    <xf numFmtId="0" fontId="20" fillId="0" borderId="22" xfId="0" applyFont="1" applyBorder="1" applyAlignment="1">
      <alignment horizontal="center" vertical="center"/>
    </xf>
    <xf numFmtId="0" fontId="8" fillId="0" borderId="21"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21" xfId="0" applyFont="1" applyBorder="1" applyAlignment="1">
      <alignment horizontal="center" vertical="center" wrapText="1"/>
    </xf>
    <xf numFmtId="49" fontId="7" fillId="4" borderId="29" xfId="0" applyNumberFormat="1" applyFont="1" applyFill="1" applyBorder="1" applyAlignment="1" applyProtection="1">
      <alignment horizontal="center" wrapText="1"/>
      <protection locked="0"/>
    </xf>
    <xf numFmtId="49" fontId="7" fillId="4" borderId="30" xfId="0" applyNumberFormat="1" applyFont="1" applyFill="1" applyBorder="1" applyAlignment="1" applyProtection="1">
      <alignment horizontal="center" wrapText="1"/>
      <protection locked="0"/>
    </xf>
    <xf numFmtId="167" fontId="7" fillId="4" borderId="9" xfId="1" applyNumberFormat="1" applyFont="1" applyFill="1" applyBorder="1" applyAlignment="1" applyProtection="1">
      <alignment horizontal="center" wrapText="1"/>
      <protection locked="0"/>
    </xf>
    <xf numFmtId="49" fontId="7" fillId="4" borderId="47" xfId="0" applyNumberFormat="1" applyFont="1" applyFill="1" applyBorder="1" applyAlignment="1" applyProtection="1">
      <alignment horizontal="left" wrapText="1"/>
      <protection locked="0"/>
    </xf>
    <xf numFmtId="49" fontId="7" fillId="4" borderId="44" xfId="0" applyNumberFormat="1" applyFont="1" applyFill="1" applyBorder="1" applyAlignment="1" applyProtection="1">
      <alignment horizontal="left" wrapText="1"/>
      <protection locked="0"/>
    </xf>
    <xf numFmtId="1" fontId="7" fillId="4" borderId="44" xfId="0" applyNumberFormat="1" applyFont="1" applyFill="1" applyBorder="1" applyAlignment="1" applyProtection="1">
      <alignment horizontal="center" wrapText="1"/>
      <protection locked="0"/>
    </xf>
    <xf numFmtId="49" fontId="7" fillId="4" borderId="59" xfId="0" applyNumberFormat="1" applyFont="1" applyFill="1" applyBorder="1" applyAlignment="1" applyProtection="1">
      <alignment horizontal="left" wrapText="1"/>
      <protection locked="0"/>
    </xf>
    <xf numFmtId="49" fontId="7" fillId="4" borderId="58" xfId="0" applyNumberFormat="1" applyFont="1" applyFill="1" applyBorder="1" applyAlignment="1" applyProtection="1">
      <alignment horizontal="left" wrapText="1"/>
      <protection locked="0"/>
    </xf>
    <xf numFmtId="49" fontId="7" fillId="4" borderId="60" xfId="0" applyNumberFormat="1" applyFont="1" applyFill="1" applyBorder="1" applyAlignment="1" applyProtection="1">
      <alignment horizontal="left" wrapText="1"/>
      <protection locked="0"/>
    </xf>
    <xf numFmtId="49" fontId="7" fillId="4" borderId="40" xfId="0" applyNumberFormat="1" applyFont="1" applyFill="1" applyBorder="1" applyAlignment="1" applyProtection="1">
      <alignment horizontal="left" wrapText="1"/>
      <protection locked="0"/>
    </xf>
    <xf numFmtId="4" fontId="7" fillId="2" borderId="44" xfId="0" applyNumberFormat="1" applyFont="1" applyFill="1" applyBorder="1" applyAlignment="1" applyProtection="1">
      <alignment horizontal="center" wrapText="1"/>
      <protection hidden="1"/>
    </xf>
    <xf numFmtId="4" fontId="7" fillId="2" borderId="45" xfId="0" applyNumberFormat="1" applyFont="1" applyFill="1" applyBorder="1" applyAlignment="1" applyProtection="1">
      <alignment horizontal="center" wrapText="1"/>
      <protection hidden="1"/>
    </xf>
    <xf numFmtId="4" fontId="7" fillId="2" borderId="90" xfId="0" applyNumberFormat="1" applyFont="1" applyFill="1" applyBorder="1" applyAlignment="1">
      <alignment horizontal="center" wrapText="1"/>
    </xf>
    <xf numFmtId="4" fontId="7" fillId="2" borderId="16" xfId="0" applyNumberFormat="1" applyFont="1" applyFill="1" applyBorder="1" applyAlignment="1">
      <alignment horizontal="center" wrapText="1"/>
    </xf>
    <xf numFmtId="4" fontId="7" fillId="4" borderId="63" xfId="0" applyNumberFormat="1" applyFont="1" applyFill="1" applyBorder="1" applyAlignment="1" applyProtection="1">
      <alignment horizontal="center" wrapText="1"/>
      <protection locked="0"/>
    </xf>
    <xf numFmtId="4" fontId="7" fillId="4" borderId="49" xfId="0" applyNumberFormat="1" applyFont="1" applyFill="1" applyBorder="1" applyAlignment="1" applyProtection="1">
      <alignment horizontal="center" wrapText="1"/>
      <protection locked="0"/>
    </xf>
    <xf numFmtId="4" fontId="7" fillId="4" borderId="15" xfId="0" applyNumberFormat="1" applyFont="1" applyFill="1" applyBorder="1" applyAlignment="1" applyProtection="1">
      <alignment horizontal="center" wrapText="1"/>
      <protection locked="0"/>
    </xf>
    <xf numFmtId="4" fontId="7" fillId="4" borderId="9" xfId="0" applyNumberFormat="1" applyFont="1" applyFill="1" applyBorder="1" applyAlignment="1" applyProtection="1">
      <alignment horizontal="center" wrapText="1"/>
      <protection locked="0"/>
    </xf>
    <xf numFmtId="4" fontId="7" fillId="3" borderId="44" xfId="0" applyNumberFormat="1" applyFont="1" applyFill="1" applyBorder="1" applyAlignment="1" applyProtection="1">
      <alignment horizontal="center" wrapText="1"/>
      <protection hidden="1"/>
    </xf>
    <xf numFmtId="4" fontId="7" fillId="4" borderId="13" xfId="0" applyNumberFormat="1" applyFont="1" applyFill="1" applyBorder="1" applyAlignment="1" applyProtection="1">
      <alignment horizontal="center" wrapText="1"/>
      <protection locked="0"/>
    </xf>
    <xf numFmtId="49" fontId="8" fillId="0" borderId="17" xfId="0" applyNumberFormat="1" applyFont="1" applyBorder="1" applyAlignment="1">
      <alignment horizontal="right" wrapText="1"/>
    </xf>
    <xf numFmtId="49" fontId="8" fillId="0" borderId="0" xfId="0" applyNumberFormat="1" applyFont="1" applyAlignment="1">
      <alignment horizontal="right" wrapText="1"/>
    </xf>
    <xf numFmtId="49" fontId="8" fillId="0" borderId="18" xfId="0" applyNumberFormat="1" applyFont="1" applyBorder="1" applyAlignment="1">
      <alignment horizontal="right" wrapText="1"/>
    </xf>
    <xf numFmtId="49" fontId="8" fillId="0" borderId="7" xfId="0" applyNumberFormat="1" applyFont="1" applyBorder="1" applyAlignment="1">
      <alignment horizontal="right" wrapText="1"/>
    </xf>
    <xf numFmtId="49" fontId="8" fillId="0" borderId="1" xfId="0" applyNumberFormat="1" applyFont="1" applyBorder="1" applyAlignment="1">
      <alignment horizontal="right" wrapText="1"/>
    </xf>
    <xf numFmtId="49" fontId="8" fillId="0" borderId="8" xfId="0" applyNumberFormat="1" applyFont="1" applyBorder="1" applyAlignment="1">
      <alignment horizontal="right"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7" fillId="0" borderId="0" xfId="0" applyFont="1" applyAlignment="1">
      <alignment horizontal="center"/>
    </xf>
    <xf numFmtId="4" fontId="7" fillId="4" borderId="91" xfId="0" applyNumberFormat="1" applyFont="1" applyFill="1" applyBorder="1" applyAlignment="1" applyProtection="1">
      <alignment horizontal="center" wrapText="1"/>
      <protection locked="0"/>
    </xf>
    <xf numFmtId="4" fontId="3" fillId="0" borderId="0" xfId="0" applyNumberFormat="1" applyFont="1" applyAlignment="1">
      <alignment horizontal="center" wrapText="1"/>
    </xf>
    <xf numFmtId="49" fontId="7" fillId="4" borderId="54" xfId="0" applyNumberFormat="1" applyFont="1" applyFill="1" applyBorder="1" applyAlignment="1" applyProtection="1">
      <alignment horizontal="left" wrapText="1"/>
      <protection locked="0"/>
    </xf>
    <xf numFmtId="49" fontId="7" fillId="4" borderId="13" xfId="0" applyNumberFormat="1" applyFont="1" applyFill="1" applyBorder="1" applyAlignment="1" applyProtection="1">
      <alignment horizontal="left" wrapText="1"/>
      <protection locked="0"/>
    </xf>
    <xf numFmtId="4" fontId="7" fillId="2" borderId="53" xfId="0" applyNumberFormat="1" applyFont="1" applyFill="1" applyBorder="1" applyAlignment="1" applyProtection="1">
      <alignment horizontal="center" wrapText="1"/>
      <protection hidden="1"/>
    </xf>
    <xf numFmtId="49" fontId="7" fillId="4" borderId="64" xfId="0" applyNumberFormat="1" applyFont="1" applyFill="1" applyBorder="1" applyAlignment="1" applyProtection="1">
      <alignment horizontal="left" wrapText="1"/>
      <protection locked="0"/>
    </xf>
    <xf numFmtId="49" fontId="7" fillId="4" borderId="65" xfId="0" applyNumberFormat="1" applyFont="1" applyFill="1" applyBorder="1" applyAlignment="1" applyProtection="1">
      <alignment horizontal="left" wrapText="1"/>
      <protection locked="0"/>
    </xf>
    <xf numFmtId="49" fontId="7" fillId="4" borderId="51" xfId="0" applyNumberFormat="1" applyFont="1" applyFill="1" applyBorder="1" applyAlignment="1" applyProtection="1">
      <alignment horizontal="left" wrapText="1"/>
      <protection locked="0"/>
    </xf>
    <xf numFmtId="49" fontId="7" fillId="4" borderId="52" xfId="0" applyNumberFormat="1" applyFont="1" applyFill="1" applyBorder="1" applyAlignment="1" applyProtection="1">
      <alignment horizontal="left" wrapText="1"/>
      <protection locked="0"/>
    </xf>
    <xf numFmtId="49" fontId="7" fillId="4" borderId="66" xfId="0" applyNumberFormat="1" applyFont="1" applyFill="1" applyBorder="1" applyAlignment="1" applyProtection="1">
      <alignment horizontal="left" wrapText="1"/>
      <protection locked="0"/>
    </xf>
    <xf numFmtId="49" fontId="7" fillId="4" borderId="50" xfId="0" applyNumberFormat="1" applyFont="1" applyFill="1" applyBorder="1" applyAlignment="1" applyProtection="1">
      <alignment horizontal="left" wrapText="1"/>
      <protection locked="0"/>
    </xf>
    <xf numFmtId="0" fontId="23" fillId="0" borderId="2" xfId="0" applyFont="1" applyBorder="1" applyAlignment="1">
      <alignment horizontal="center" vertical="center" wrapText="1"/>
    </xf>
    <xf numFmtId="1" fontId="7" fillId="4" borderId="13" xfId="0" applyNumberFormat="1" applyFont="1" applyFill="1" applyBorder="1" applyAlignment="1" applyProtection="1">
      <alignment horizontal="center" wrapText="1"/>
      <protection locked="0"/>
    </xf>
    <xf numFmtId="0" fontId="23" fillId="0" borderId="4"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20" xfId="0" applyFont="1" applyBorder="1" applyAlignment="1">
      <alignment horizontal="center" vertical="center" wrapText="1"/>
    </xf>
    <xf numFmtId="4" fontId="7" fillId="0" borderId="9" xfId="0" applyNumberFormat="1" applyFont="1" applyBorder="1" applyAlignment="1" applyProtection="1">
      <alignment horizontal="center" wrapText="1"/>
      <protection hidden="1"/>
    </xf>
    <xf numFmtId="4" fontId="7" fillId="0" borderId="16" xfId="0" applyNumberFormat="1" applyFont="1" applyBorder="1" applyAlignment="1" applyProtection="1">
      <alignment horizontal="center" wrapText="1"/>
      <protection hidden="1"/>
    </xf>
    <xf numFmtId="49" fontId="7" fillId="4" borderId="62" xfId="0" applyNumberFormat="1" applyFont="1" applyFill="1" applyBorder="1" applyAlignment="1" applyProtection="1">
      <alignment horizontal="left" wrapText="1"/>
      <protection locked="0"/>
    </xf>
    <xf numFmtId="49" fontId="7" fillId="4" borderId="42" xfId="0" applyNumberFormat="1" applyFont="1" applyFill="1" applyBorder="1" applyAlignment="1" applyProtection="1">
      <alignment horizontal="left" wrapText="1"/>
      <protection locked="0"/>
    </xf>
    <xf numFmtId="49" fontId="7" fillId="4" borderId="61" xfId="0" applyNumberFormat="1" applyFont="1" applyFill="1" applyBorder="1" applyAlignment="1" applyProtection="1">
      <alignment horizontal="left" wrapText="1"/>
      <protection locked="0"/>
    </xf>
    <xf numFmtId="49" fontId="7" fillId="4" borderId="85" xfId="0" applyNumberFormat="1" applyFont="1" applyFill="1" applyBorder="1" applyAlignment="1" applyProtection="1">
      <alignment horizontal="center" wrapText="1"/>
      <protection locked="0"/>
    </xf>
    <xf numFmtId="49" fontId="7" fillId="4" borderId="84" xfId="0" applyNumberFormat="1" applyFont="1" applyFill="1" applyBorder="1" applyAlignment="1" applyProtection="1">
      <alignment horizontal="center" wrapText="1"/>
      <protection locked="0"/>
    </xf>
    <xf numFmtId="49" fontId="7" fillId="4" borderId="7" xfId="0" applyNumberFormat="1" applyFont="1" applyFill="1" applyBorder="1" applyAlignment="1" applyProtection="1">
      <alignment horizontal="center" wrapText="1"/>
      <protection locked="0"/>
    </xf>
    <xf numFmtId="49" fontId="7" fillId="4" borderId="8" xfId="0" applyNumberFormat="1" applyFont="1" applyFill="1" applyBorder="1" applyAlignment="1" applyProtection="1">
      <alignment horizontal="center" wrapText="1"/>
      <protection locked="0"/>
    </xf>
    <xf numFmtId="49" fontId="7" fillId="4" borderId="45" xfId="0" applyNumberFormat="1" applyFont="1" applyFill="1" applyBorder="1" applyAlignment="1" applyProtection="1">
      <alignment horizontal="center" wrapText="1"/>
      <protection locked="0"/>
    </xf>
    <xf numFmtId="49" fontId="7" fillId="4" borderId="44" xfId="0" applyNumberFormat="1" applyFont="1" applyFill="1" applyBorder="1" applyAlignment="1" applyProtection="1">
      <alignment horizontal="center" wrapText="1"/>
      <protection locked="0"/>
    </xf>
    <xf numFmtId="1" fontId="7" fillId="4" borderId="20" xfId="0" applyNumberFormat="1" applyFont="1" applyFill="1" applyBorder="1" applyAlignment="1" applyProtection="1">
      <alignment horizontal="center" wrapText="1"/>
      <protection locked="0"/>
    </xf>
    <xf numFmtId="0" fontId="7" fillId="0" borderId="87" xfId="0" applyFont="1" applyBorder="1" applyAlignment="1">
      <alignment horizontal="center"/>
    </xf>
    <xf numFmtId="49" fontId="7" fillId="4" borderId="86" xfId="0" applyNumberFormat="1" applyFont="1" applyFill="1" applyBorder="1" applyAlignment="1" applyProtection="1">
      <alignment horizontal="left" wrapText="1"/>
      <protection locked="0"/>
    </xf>
    <xf numFmtId="49" fontId="7" fillId="4" borderId="89" xfId="0" applyNumberFormat="1" applyFont="1" applyFill="1" applyBorder="1" applyAlignment="1" applyProtection="1">
      <alignment horizontal="left" wrapText="1"/>
      <protection locked="0"/>
    </xf>
    <xf numFmtId="0" fontId="3" fillId="0" borderId="0" xfId="0" applyFont="1" applyAlignment="1">
      <alignment horizontal="center"/>
    </xf>
    <xf numFmtId="0" fontId="7" fillId="4" borderId="23" xfId="0" applyFont="1" applyFill="1" applyBorder="1" applyProtection="1">
      <protection locked="0"/>
    </xf>
    <xf numFmtId="0" fontId="22" fillId="4" borderId="24" xfId="0" applyFont="1" applyFill="1" applyBorder="1" applyProtection="1">
      <protection locked="0"/>
    </xf>
    <xf numFmtId="0" fontId="7" fillId="4" borderId="21" xfId="0" applyFont="1" applyFill="1" applyBorder="1" applyProtection="1">
      <protection locked="0"/>
    </xf>
    <xf numFmtId="0" fontId="22" fillId="4" borderId="22" xfId="0" applyFont="1" applyFill="1" applyBorder="1" applyProtection="1">
      <protection locked="0"/>
    </xf>
    <xf numFmtId="1" fontId="7" fillId="4" borderId="16" xfId="0" applyNumberFormat="1" applyFont="1" applyFill="1" applyBorder="1" applyAlignment="1" applyProtection="1">
      <alignment horizontal="center" wrapText="1"/>
      <protection locked="0"/>
    </xf>
    <xf numFmtId="4" fontId="7" fillId="4" borderId="48" xfId="0" applyNumberFormat="1" applyFont="1" applyFill="1" applyBorder="1" applyAlignment="1" applyProtection="1">
      <alignment horizontal="center" wrapText="1"/>
      <protection locked="0"/>
    </xf>
    <xf numFmtId="0" fontId="7" fillId="0" borderId="18" xfId="0" applyFont="1" applyBorder="1" applyAlignment="1">
      <alignment horizontal="center"/>
    </xf>
    <xf numFmtId="49" fontId="7" fillId="4" borderId="92" xfId="0" applyNumberFormat="1" applyFont="1" applyFill="1" applyBorder="1" applyAlignment="1" applyProtection="1">
      <alignment horizontal="left" wrapText="1"/>
      <protection locked="0"/>
    </xf>
    <xf numFmtId="49" fontId="7" fillId="4" borderId="93" xfId="0" applyNumberFormat="1" applyFont="1" applyFill="1" applyBorder="1" applyAlignment="1" applyProtection="1">
      <alignment horizontal="left" wrapText="1"/>
      <protection locked="0"/>
    </xf>
    <xf numFmtId="49" fontId="7" fillId="4" borderId="94" xfId="0" applyNumberFormat="1" applyFont="1" applyFill="1" applyBorder="1" applyAlignment="1" applyProtection="1">
      <alignment horizontal="left" wrapText="1"/>
      <protection locked="0"/>
    </xf>
    <xf numFmtId="0" fontId="23" fillId="0" borderId="5"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4" fontId="7" fillId="0" borderId="20" xfId="0" applyNumberFormat="1" applyFont="1" applyBorder="1" applyAlignment="1" applyProtection="1">
      <alignment horizontal="center" wrapText="1"/>
      <protection hidden="1"/>
    </xf>
    <xf numFmtId="4" fontId="7" fillId="0" borderId="2" xfId="0" applyNumberFormat="1" applyFont="1" applyBorder="1" applyAlignment="1" applyProtection="1">
      <alignment horizontal="center" wrapText="1"/>
      <protection hidden="1"/>
    </xf>
    <xf numFmtId="4" fontId="7" fillId="4" borderId="43" xfId="0" applyNumberFormat="1" applyFont="1" applyFill="1" applyBorder="1" applyAlignment="1" applyProtection="1">
      <alignment horizontal="center" wrapText="1"/>
      <protection locked="0"/>
    </xf>
    <xf numFmtId="4" fontId="7" fillId="3" borderId="53" xfId="0" applyNumberFormat="1" applyFont="1" applyFill="1" applyBorder="1" applyAlignment="1" applyProtection="1">
      <alignment horizontal="center" wrapText="1"/>
      <protection hidden="1"/>
    </xf>
    <xf numFmtId="4" fontId="7" fillId="4" borderId="47" xfId="0" applyNumberFormat="1" applyFont="1" applyFill="1" applyBorder="1" applyAlignment="1" applyProtection="1">
      <alignment horizontal="center" wrapText="1"/>
      <protection locked="0"/>
    </xf>
    <xf numFmtId="4" fontId="7" fillId="4" borderId="88" xfId="0" applyNumberFormat="1" applyFont="1" applyFill="1" applyBorder="1" applyAlignment="1" applyProtection="1">
      <alignment horizontal="center" wrapText="1"/>
      <protection locked="0"/>
    </xf>
    <xf numFmtId="4" fontId="3" fillId="2" borderId="0" xfId="0" applyNumberFormat="1" applyFont="1" applyFill="1" applyAlignment="1">
      <alignment horizontal="center" wrapText="1"/>
    </xf>
    <xf numFmtId="49" fontId="7" fillId="4" borderId="88" xfId="0" applyNumberFormat="1" applyFont="1" applyFill="1" applyBorder="1" applyAlignment="1" applyProtection="1">
      <alignment horizontal="left" wrapText="1"/>
      <protection locked="0"/>
    </xf>
    <xf numFmtId="49" fontId="7" fillId="4" borderId="53" xfId="0" applyNumberFormat="1" applyFont="1" applyFill="1" applyBorder="1" applyAlignment="1" applyProtection="1">
      <alignment horizontal="left" wrapText="1"/>
      <protection locked="0"/>
    </xf>
    <xf numFmtId="1" fontId="7" fillId="4" borderId="53" xfId="0" applyNumberFormat="1" applyFont="1" applyFill="1" applyBorder="1" applyAlignment="1" applyProtection="1">
      <alignment horizontal="center" wrapText="1"/>
      <protection locked="0"/>
    </xf>
    <xf numFmtId="4" fontId="7" fillId="4" borderId="55" xfId="0" applyNumberFormat="1" applyFont="1" applyFill="1" applyBorder="1" applyAlignment="1" applyProtection="1">
      <alignment horizontal="center" wrapText="1"/>
      <protection locked="0"/>
    </xf>
    <xf numFmtId="0" fontId="7" fillId="4" borderId="21" xfId="0" applyFont="1" applyFill="1" applyBorder="1" applyAlignment="1" applyProtection="1">
      <alignment horizontal="center" vertical="center"/>
      <protection locked="0"/>
    </xf>
    <xf numFmtId="0" fontId="7" fillId="4" borderId="22" xfId="0" applyFont="1" applyFill="1" applyBorder="1" applyAlignment="1" applyProtection="1">
      <alignment horizontal="center" vertical="center"/>
      <protection locked="0"/>
    </xf>
    <xf numFmtId="0" fontId="8" fillId="0" borderId="70" xfId="0" applyFont="1" applyBorder="1" applyAlignment="1">
      <alignment horizontal="center" vertical="center" wrapText="1"/>
    </xf>
    <xf numFmtId="0" fontId="8" fillId="0" borderId="71" xfId="0" applyFont="1" applyBorder="1" applyAlignment="1">
      <alignment horizontal="center" vertical="center" wrapText="1"/>
    </xf>
    <xf numFmtId="0" fontId="8" fillId="0" borderId="72" xfId="0" applyFont="1" applyBorder="1" applyAlignment="1">
      <alignment horizontal="center" vertical="center" wrapText="1"/>
    </xf>
    <xf numFmtId="0" fontId="8" fillId="0" borderId="73" xfId="0" applyFont="1" applyBorder="1" applyAlignment="1">
      <alignment horizontal="center" vertical="center" wrapText="1"/>
    </xf>
    <xf numFmtId="4" fontId="7" fillId="4" borderId="16" xfId="0" applyNumberFormat="1" applyFont="1" applyFill="1" applyBorder="1" applyAlignment="1" applyProtection="1">
      <alignment horizontal="center" wrapText="1"/>
      <protection locked="0"/>
    </xf>
    <xf numFmtId="0" fontId="8" fillId="0" borderId="0" xfId="0" applyFont="1" applyAlignment="1">
      <alignment horizontal="left"/>
    </xf>
    <xf numFmtId="168" fontId="8" fillId="4" borderId="10" xfId="0" applyNumberFormat="1" applyFont="1" applyFill="1" applyBorder="1" applyAlignment="1" applyProtection="1">
      <alignment horizontal="center" vertical="center" wrapText="1"/>
      <protection locked="0"/>
    </xf>
    <xf numFmtId="168" fontId="8" fillId="4" borderId="11" xfId="0" applyNumberFormat="1" applyFont="1" applyFill="1" applyBorder="1" applyAlignment="1" applyProtection="1">
      <alignment horizontal="center" vertical="center" wrapText="1"/>
      <protection locked="0"/>
    </xf>
    <xf numFmtId="0" fontId="1" fillId="2" borderId="0" xfId="0" applyFont="1" applyFill="1" applyAlignment="1">
      <alignment horizontal="center" vertical="center" wrapText="1"/>
    </xf>
    <xf numFmtId="0" fontId="5" fillId="2" borderId="0" xfId="0" applyFont="1" applyFill="1" applyAlignment="1">
      <alignment horizontal="center" vertical="center" wrapText="1"/>
    </xf>
    <xf numFmtId="0" fontId="0" fillId="0" borderId="0" xfId="0" applyAlignment="1">
      <alignment wrapText="1"/>
    </xf>
    <xf numFmtId="0" fontId="7" fillId="4" borderId="21"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167" fontId="7" fillId="4" borderId="20" xfId="1" applyNumberFormat="1" applyFont="1" applyFill="1" applyBorder="1" applyAlignment="1" applyProtection="1">
      <alignment horizontal="center" wrapText="1"/>
      <protection locked="0"/>
    </xf>
    <xf numFmtId="164" fontId="3" fillId="0" borderId="12" xfId="0" applyNumberFormat="1" applyFont="1" applyBorder="1" applyAlignment="1">
      <alignment horizontal="center" wrapText="1"/>
    </xf>
    <xf numFmtId="164" fontId="3" fillId="0" borderId="0" xfId="0" applyNumberFormat="1" applyFont="1" applyAlignment="1">
      <alignment horizontal="center" wrapText="1"/>
    </xf>
    <xf numFmtId="4" fontId="7" fillId="4" borderId="56" xfId="0" applyNumberFormat="1" applyFont="1" applyFill="1" applyBorder="1" applyAlignment="1" applyProtection="1">
      <alignment horizontal="center" wrapText="1"/>
      <protection locked="0"/>
    </xf>
    <xf numFmtId="0" fontId="15" fillId="0" borderId="6" xfId="0" applyFont="1" applyBorder="1" applyAlignment="1">
      <alignment wrapText="1"/>
    </xf>
    <xf numFmtId="0" fontId="15" fillId="0" borderId="17" xfId="0" applyFont="1" applyBorder="1" applyAlignment="1">
      <alignment horizontal="center" vertical="center" wrapText="1"/>
    </xf>
    <xf numFmtId="0" fontId="15" fillId="0" borderId="18" xfId="0" applyFont="1" applyBorder="1" applyAlignment="1">
      <alignment wrapText="1"/>
    </xf>
    <xf numFmtId="0" fontId="15" fillId="0" borderId="7" xfId="0" applyFont="1" applyBorder="1" applyAlignment="1">
      <alignment horizontal="center" vertical="center" wrapText="1"/>
    </xf>
    <xf numFmtId="0" fontId="15" fillId="0" borderId="8" xfId="0" applyFont="1" applyBorder="1" applyAlignment="1">
      <alignment wrapText="1"/>
    </xf>
    <xf numFmtId="4" fontId="7" fillId="4" borderId="23" xfId="0" applyNumberFormat="1" applyFont="1" applyFill="1" applyBorder="1" applyAlignment="1" applyProtection="1">
      <alignment horizontal="center"/>
      <protection locked="0"/>
    </xf>
    <xf numFmtId="0" fontId="22" fillId="4" borderId="24" xfId="0" applyFont="1" applyFill="1" applyBorder="1" applyAlignment="1" applyProtection="1">
      <alignment horizontal="center"/>
      <protection locked="0"/>
    </xf>
    <xf numFmtId="4" fontId="7" fillId="4" borderId="5" xfId="0" applyNumberFormat="1" applyFont="1" applyFill="1" applyBorder="1" applyAlignment="1" applyProtection="1">
      <alignment horizontal="center"/>
      <protection locked="0"/>
    </xf>
    <xf numFmtId="0" fontId="22" fillId="4" borderId="6" xfId="0" applyFont="1" applyFill="1" applyBorder="1" applyAlignment="1" applyProtection="1">
      <alignment horizontal="center"/>
      <protection locked="0"/>
    </xf>
    <xf numFmtId="4" fontId="7" fillId="4" borderId="25" xfId="0" applyNumberFormat="1" applyFont="1" applyFill="1" applyBorder="1" applyAlignment="1" applyProtection="1">
      <alignment horizontal="center"/>
      <protection locked="0"/>
    </xf>
    <xf numFmtId="0" fontId="22" fillId="4" borderId="26" xfId="0" applyFont="1" applyFill="1" applyBorder="1" applyAlignment="1" applyProtection="1">
      <alignment horizontal="center"/>
      <protection locked="0"/>
    </xf>
    <xf numFmtId="0" fontId="22" fillId="4" borderId="26" xfId="0" applyFont="1" applyFill="1" applyBorder="1" applyProtection="1">
      <protection locked="0"/>
    </xf>
    <xf numFmtId="0" fontId="7" fillId="4" borderId="25" xfId="0" applyFont="1" applyFill="1" applyBorder="1" applyProtection="1">
      <protection locked="0"/>
    </xf>
    <xf numFmtId="4" fontId="7" fillId="4" borderId="7" xfId="0" applyNumberFormat="1" applyFont="1" applyFill="1" applyBorder="1" applyAlignment="1" applyProtection="1">
      <alignment horizontal="center"/>
      <protection locked="0"/>
    </xf>
    <xf numFmtId="0" fontId="22" fillId="4" borderId="8" xfId="0" applyFont="1" applyFill="1" applyBorder="1" applyProtection="1">
      <protection locked="0"/>
    </xf>
    <xf numFmtId="0" fontId="22" fillId="4" borderId="6" xfId="0" applyFont="1" applyFill="1" applyBorder="1" applyProtection="1">
      <protection locked="0"/>
    </xf>
    <xf numFmtId="0" fontId="7" fillId="4" borderId="7" xfId="0" applyFont="1" applyFill="1" applyBorder="1" applyProtection="1">
      <protection locked="0"/>
    </xf>
    <xf numFmtId="0" fontId="7" fillId="4" borderId="5" xfId="0" applyFont="1" applyFill="1" applyBorder="1" applyProtection="1">
      <protection locked="0"/>
    </xf>
    <xf numFmtId="0" fontId="7" fillId="4" borderId="78" xfId="0" applyFont="1" applyFill="1" applyBorder="1" applyProtection="1">
      <protection locked="0"/>
    </xf>
    <xf numFmtId="0" fontId="22" fillId="4" borderId="79" xfId="0" applyFont="1" applyFill="1" applyBorder="1" applyProtection="1">
      <protection locked="0"/>
    </xf>
    <xf numFmtId="0" fontId="22" fillId="4" borderId="95" xfId="0" applyFont="1" applyFill="1" applyBorder="1" applyProtection="1">
      <protection locked="0"/>
    </xf>
    <xf numFmtId="0" fontId="22" fillId="4" borderId="96" xfId="0" applyFont="1" applyFill="1" applyBorder="1" applyProtection="1">
      <protection locked="0"/>
    </xf>
    <xf numFmtId="49" fontId="7" fillId="4" borderId="27" xfId="0" applyNumberFormat="1" applyFont="1" applyFill="1" applyBorder="1" applyAlignment="1" applyProtection="1">
      <alignment horizontal="center" wrapText="1"/>
      <protection locked="0"/>
    </xf>
    <xf numFmtId="49" fontId="7" fillId="4" borderId="28" xfId="0" applyNumberFormat="1" applyFont="1" applyFill="1" applyBorder="1" applyAlignment="1" applyProtection="1">
      <alignment horizontal="center" wrapText="1"/>
      <protection locked="0"/>
    </xf>
    <xf numFmtId="0" fontId="22" fillId="4" borderId="74" xfId="0" applyFont="1" applyFill="1" applyBorder="1" applyProtection="1">
      <protection locked="0"/>
    </xf>
    <xf numFmtId="0" fontId="22" fillId="4" borderId="75" xfId="0" applyFont="1" applyFill="1" applyBorder="1" applyProtection="1">
      <protection locked="0"/>
    </xf>
    <xf numFmtId="0" fontId="22" fillId="4" borderId="76" xfId="0" applyFont="1" applyFill="1" applyBorder="1" applyProtection="1">
      <protection locked="0"/>
    </xf>
    <xf numFmtId="0" fontId="22" fillId="4" borderId="77" xfId="0" applyFont="1" applyFill="1" applyBorder="1" applyProtection="1">
      <protection locked="0"/>
    </xf>
    <xf numFmtId="0" fontId="15" fillId="0" borderId="6" xfId="0" applyFont="1" applyBorder="1" applyAlignment="1">
      <alignment horizontal="center" vertical="center" wrapText="1"/>
    </xf>
    <xf numFmtId="0" fontId="15" fillId="0" borderId="18" xfId="0" applyFont="1" applyBorder="1" applyAlignment="1">
      <alignment horizontal="center" vertical="center" wrapText="1"/>
    </xf>
    <xf numFmtId="0" fontId="7" fillId="4" borderId="82" xfId="0" applyFont="1" applyFill="1" applyBorder="1" applyProtection="1">
      <protection locked="0"/>
    </xf>
    <xf numFmtId="0" fontId="22" fillId="4" borderId="83" xfId="0" applyFont="1" applyFill="1" applyBorder="1" applyProtection="1">
      <protection locked="0"/>
    </xf>
    <xf numFmtId="0" fontId="23" fillId="0" borderId="67" xfId="0" applyFont="1" applyBorder="1" applyAlignment="1">
      <alignment horizontal="center" vertical="center" wrapText="1"/>
    </xf>
    <xf numFmtId="0" fontId="23" fillId="0" borderId="68" xfId="0" applyFont="1" applyBorder="1" applyAlignment="1">
      <alignment horizontal="center" vertical="center" wrapText="1"/>
    </xf>
    <xf numFmtId="0" fontId="7" fillId="4" borderId="74" xfId="0" applyFont="1" applyFill="1" applyBorder="1" applyProtection="1">
      <protection locked="0"/>
    </xf>
    <xf numFmtId="0" fontId="22" fillId="4" borderId="80" xfId="0" applyFont="1" applyFill="1" applyBorder="1" applyProtection="1">
      <protection locked="0"/>
    </xf>
    <xf numFmtId="0" fontId="22" fillId="4" borderId="81" xfId="0" applyFont="1" applyFill="1" applyBorder="1" applyProtection="1">
      <protection locked="0"/>
    </xf>
    <xf numFmtId="0" fontId="8" fillId="0" borderId="12" xfId="0" applyFont="1" applyBorder="1" applyAlignment="1">
      <alignment horizontal="center" vertical="center" wrapText="1"/>
    </xf>
    <xf numFmtId="0" fontId="8" fillId="0" borderId="1" xfId="0" applyFont="1" applyBorder="1" applyAlignment="1">
      <alignment horizontal="center" vertical="center" wrapText="1"/>
    </xf>
    <xf numFmtId="4" fontId="7" fillId="4" borderId="21" xfId="0" applyNumberFormat="1" applyFont="1" applyFill="1" applyBorder="1" applyAlignment="1" applyProtection="1">
      <alignment horizontal="center"/>
      <protection locked="0"/>
    </xf>
    <xf numFmtId="0" fontId="3" fillId="2" borderId="0" xfId="0" applyFont="1" applyFill="1" applyAlignment="1">
      <alignment horizontal="left"/>
    </xf>
    <xf numFmtId="0" fontId="5" fillId="2" borderId="0" xfId="0" applyFont="1" applyFill="1" applyAlignment="1">
      <alignment horizontal="left" wrapText="1"/>
    </xf>
    <xf numFmtId="0" fontId="4" fillId="0" borderId="4"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4" fontId="3" fillId="2" borderId="31" xfId="1" applyNumberFormat="1" applyFont="1" applyFill="1" applyBorder="1" applyAlignment="1" applyProtection="1">
      <alignment horizontal="center" wrapText="1"/>
      <protection hidden="1"/>
    </xf>
    <xf numFmtId="4" fontId="3" fillId="2" borderId="13" xfId="1" applyNumberFormat="1" applyFont="1" applyFill="1" applyBorder="1" applyAlignment="1" applyProtection="1">
      <alignment horizontal="center" wrapText="1"/>
      <protection hidden="1"/>
    </xf>
    <xf numFmtId="164" fontId="4" fillId="0" borderId="4" xfId="0" applyNumberFormat="1" applyFont="1" applyBorder="1" applyAlignment="1" applyProtection="1">
      <alignment horizontal="center" vertical="center" wrapText="1"/>
      <protection hidden="1"/>
    </xf>
    <xf numFmtId="164" fontId="4" fillId="0" borderId="20" xfId="0" applyNumberFormat="1" applyFont="1" applyBorder="1" applyAlignment="1" applyProtection="1">
      <alignment horizontal="center" vertical="center" wrapText="1"/>
      <protection hidden="1"/>
    </xf>
    <xf numFmtId="0" fontId="3" fillId="2" borderId="33" xfId="0" applyFont="1" applyFill="1" applyBorder="1" applyAlignment="1" applyProtection="1">
      <alignment horizontal="left" wrapText="1"/>
      <protection hidden="1"/>
    </xf>
    <xf numFmtId="0" fontId="3" fillId="2" borderId="34" xfId="0" applyFont="1" applyFill="1" applyBorder="1" applyAlignment="1" applyProtection="1">
      <alignment horizontal="left" wrapText="1"/>
      <protection hidden="1"/>
    </xf>
    <xf numFmtId="4" fontId="3" fillId="2" borderId="29" xfId="1" applyNumberFormat="1" applyFont="1" applyFill="1" applyBorder="1" applyAlignment="1" applyProtection="1">
      <alignment horizontal="center" wrapText="1"/>
      <protection hidden="1"/>
    </xf>
    <xf numFmtId="0" fontId="4" fillId="0" borderId="2" xfId="0" applyFont="1" applyBorder="1" applyAlignment="1">
      <alignment horizontal="center" vertical="center" wrapText="1"/>
    </xf>
    <xf numFmtId="4" fontId="3" fillId="2" borderId="13" xfId="0" applyNumberFormat="1" applyFont="1" applyFill="1" applyBorder="1" applyAlignment="1" applyProtection="1">
      <alignment horizontal="center" wrapText="1"/>
      <protection hidden="1"/>
    </xf>
    <xf numFmtId="4" fontId="3" fillId="2" borderId="25" xfId="0" applyNumberFormat="1" applyFont="1" applyFill="1" applyBorder="1" applyAlignment="1" applyProtection="1">
      <alignment horizontal="center" wrapText="1"/>
      <protection hidden="1"/>
    </xf>
    <xf numFmtId="4" fontId="3" fillId="2" borderId="29" xfId="0" applyNumberFormat="1" applyFont="1" applyFill="1" applyBorder="1" applyAlignment="1" applyProtection="1">
      <alignment horizontal="center" wrapText="1"/>
      <protection hidden="1"/>
    </xf>
    <xf numFmtId="4" fontId="3" fillId="2" borderId="25" xfId="1" applyNumberFormat="1" applyFont="1" applyFill="1" applyBorder="1" applyAlignment="1" applyProtection="1">
      <alignment horizontal="center" wrapText="1"/>
      <protection hidden="1"/>
    </xf>
    <xf numFmtId="4" fontId="3" fillId="2" borderId="37" xfId="1" applyNumberFormat="1" applyFont="1" applyFill="1" applyBorder="1" applyAlignment="1" applyProtection="1">
      <alignment horizontal="center" wrapText="1"/>
      <protection hidden="1"/>
    </xf>
    <xf numFmtId="4" fontId="3" fillId="2" borderId="15" xfId="1" applyNumberFormat="1" applyFont="1" applyFill="1" applyBorder="1" applyAlignment="1" applyProtection="1">
      <alignment horizontal="center" wrapText="1"/>
      <protection hidden="1"/>
    </xf>
    <xf numFmtId="4" fontId="3" fillId="2" borderId="9" xfId="1" applyNumberFormat="1" applyFont="1" applyFill="1" applyBorder="1" applyAlignment="1" applyProtection="1">
      <alignment horizontal="center" wrapText="1"/>
      <protection hidden="1"/>
    </xf>
    <xf numFmtId="0" fontId="4" fillId="0" borderId="21" xfId="0" applyFont="1" applyBorder="1" applyAlignment="1">
      <alignment horizontal="center" vertical="center" wrapText="1"/>
    </xf>
    <xf numFmtId="168" fontId="4" fillId="0" borderId="6" xfId="0" applyNumberFormat="1" applyFont="1" applyBorder="1" applyAlignment="1" applyProtection="1">
      <alignment horizontal="center" vertical="center" wrapText="1"/>
      <protection hidden="1"/>
    </xf>
    <xf numFmtId="168" fontId="4" fillId="0" borderId="8" xfId="0" applyNumberFormat="1" applyFont="1" applyBorder="1" applyAlignment="1" applyProtection="1">
      <alignment horizontal="center" vertical="center" wrapText="1"/>
      <protection hidden="1"/>
    </xf>
    <xf numFmtId="4" fontId="4" fillId="0" borderId="2" xfId="0" applyNumberFormat="1" applyFont="1" applyBorder="1" applyAlignment="1" applyProtection="1">
      <alignment horizontal="center" wrapText="1"/>
      <protection hidden="1"/>
    </xf>
    <xf numFmtId="4" fontId="4" fillId="0" borderId="14" xfId="0" applyNumberFormat="1" applyFont="1" applyBorder="1" applyAlignment="1" applyProtection="1">
      <alignment horizontal="center" wrapText="1"/>
      <protection hidden="1"/>
    </xf>
    <xf numFmtId="4" fontId="4" fillId="0" borderId="13" xfId="0" applyNumberFormat="1" applyFont="1" applyBorder="1" applyAlignment="1" applyProtection="1">
      <alignment horizontal="center" wrapText="1"/>
      <protection hidden="1"/>
    </xf>
    <xf numFmtId="0" fontId="6" fillId="0" borderId="12" xfId="0" applyFont="1" applyBorder="1" applyAlignment="1">
      <alignment horizontal="right"/>
    </xf>
    <xf numFmtId="168" fontId="4" fillId="0" borderId="4" xfId="0" applyNumberFormat="1" applyFont="1" applyBorder="1" applyAlignment="1" applyProtection="1">
      <alignment horizontal="center" vertical="center" wrapText="1"/>
      <protection hidden="1"/>
    </xf>
    <xf numFmtId="168" fontId="4" fillId="0" borderId="20" xfId="0" applyNumberFormat="1" applyFont="1" applyBorder="1" applyAlignment="1" applyProtection="1">
      <alignment horizontal="center" vertical="center" wrapText="1"/>
      <protection hidden="1"/>
    </xf>
    <xf numFmtId="168" fontId="4" fillId="0" borderId="14" xfId="0" applyNumberFormat="1" applyFont="1" applyBorder="1" applyAlignment="1" applyProtection="1">
      <alignment horizontal="center" wrapText="1"/>
      <protection hidden="1"/>
    </xf>
    <xf numFmtId="168" fontId="4" fillId="0" borderId="16" xfId="0" applyNumberFormat="1" applyFont="1" applyBorder="1" applyAlignment="1" applyProtection="1">
      <alignment horizontal="center" wrapText="1"/>
      <protection hidden="1"/>
    </xf>
    <xf numFmtId="0" fontId="3" fillId="0" borderId="18" xfId="0" applyFont="1" applyBorder="1" applyAlignment="1">
      <alignment horizontal="center"/>
    </xf>
    <xf numFmtId="164" fontId="4" fillId="0" borderId="14" xfId="0" applyNumberFormat="1" applyFont="1" applyBorder="1" applyAlignment="1" applyProtection="1">
      <alignment horizontal="center" wrapText="1"/>
      <protection hidden="1"/>
    </xf>
    <xf numFmtId="164" fontId="4" fillId="0" borderId="16" xfId="0" applyNumberFormat="1" applyFont="1" applyBorder="1" applyAlignment="1" applyProtection="1">
      <alignment horizontal="center" wrapText="1"/>
      <protection hidden="1"/>
    </xf>
    <xf numFmtId="49" fontId="4" fillId="0" borderId="5" xfId="0" applyNumberFormat="1" applyFont="1" applyBorder="1" applyAlignment="1">
      <alignment horizontal="right" wrapText="1"/>
    </xf>
    <xf numFmtId="49" fontId="4" fillId="0" borderId="6" xfId="0" applyNumberFormat="1" applyFont="1" applyBorder="1" applyAlignment="1">
      <alignment horizontal="right" wrapText="1"/>
    </xf>
    <xf numFmtId="49" fontId="4" fillId="0" borderId="7" xfId="0" applyNumberFormat="1" applyFont="1" applyBorder="1" applyAlignment="1">
      <alignment horizontal="right" wrapText="1"/>
    </xf>
    <xf numFmtId="49" fontId="4" fillId="0" borderId="8" xfId="0" applyNumberFormat="1" applyFont="1" applyBorder="1" applyAlignment="1">
      <alignment horizontal="right"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4" fontId="3" fillId="2" borderId="16" xfId="1" applyNumberFormat="1" applyFont="1" applyFill="1" applyBorder="1" applyAlignment="1" applyProtection="1">
      <alignment horizontal="center" wrapText="1"/>
      <protection hidden="1"/>
    </xf>
    <xf numFmtId="4" fontId="4" fillId="0" borderId="21" xfId="0" applyNumberFormat="1" applyFont="1" applyBorder="1" applyAlignment="1" applyProtection="1">
      <alignment horizontal="center" wrapText="1"/>
      <protection hidden="1"/>
    </xf>
    <xf numFmtId="0" fontId="3" fillId="2" borderId="38" xfId="0" applyFont="1" applyFill="1" applyBorder="1" applyAlignment="1" applyProtection="1">
      <alignment horizontal="left" wrapText="1"/>
      <protection hidden="1"/>
    </xf>
    <xf numFmtId="0" fontId="3" fillId="2" borderId="39" xfId="0" applyFont="1" applyFill="1" applyBorder="1" applyAlignment="1" applyProtection="1">
      <alignment horizontal="left" wrapText="1"/>
      <protection hidden="1"/>
    </xf>
    <xf numFmtId="4" fontId="3" fillId="2" borderId="14" xfId="1" applyNumberFormat="1" applyFont="1" applyFill="1" applyBorder="1" applyAlignment="1" applyProtection="1">
      <alignment horizontal="center" wrapText="1"/>
      <protection hidden="1"/>
    </xf>
    <xf numFmtId="4" fontId="3" fillId="2" borderId="32" xfId="1" applyNumberFormat="1" applyFont="1" applyFill="1" applyBorder="1" applyAlignment="1" applyProtection="1">
      <alignment horizontal="center" wrapText="1"/>
      <protection hidden="1"/>
    </xf>
    <xf numFmtId="0" fontId="3" fillId="2" borderId="35" xfId="0" applyFont="1" applyFill="1" applyBorder="1" applyAlignment="1" applyProtection="1">
      <alignment horizontal="left" wrapText="1"/>
      <protection hidden="1"/>
    </xf>
    <xf numFmtId="0" fontId="3" fillId="2" borderId="36" xfId="0" applyFont="1" applyFill="1" applyBorder="1" applyAlignment="1" applyProtection="1">
      <alignment horizontal="left" wrapText="1"/>
      <protection hidden="1"/>
    </xf>
    <xf numFmtId="4" fontId="3" fillId="2" borderId="23" xfId="1" applyNumberFormat="1" applyFont="1" applyFill="1" applyBorder="1" applyAlignment="1" applyProtection="1">
      <alignment horizontal="center" wrapText="1"/>
      <protection hidden="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4" fontId="3" fillId="2" borderId="31" xfId="0" applyNumberFormat="1" applyFont="1" applyFill="1" applyBorder="1" applyAlignment="1" applyProtection="1">
      <alignment horizontal="center" wrapText="1"/>
      <protection hidden="1"/>
    </xf>
    <xf numFmtId="4" fontId="3" fillId="2" borderId="30" xfId="0" applyNumberFormat="1" applyFont="1" applyFill="1" applyBorder="1" applyAlignment="1" applyProtection="1">
      <alignment horizontal="center" wrapText="1"/>
      <protection hidden="1"/>
    </xf>
    <xf numFmtId="4" fontId="3" fillId="2" borderId="14" xfId="0" applyNumberFormat="1" applyFont="1" applyFill="1" applyBorder="1" applyAlignment="1" applyProtection="1">
      <alignment horizontal="center" wrapText="1"/>
      <protection hidden="1"/>
    </xf>
    <xf numFmtId="0" fontId="4" fillId="0" borderId="4" xfId="0" applyFont="1" applyBorder="1" applyAlignment="1">
      <alignment horizontal="center" vertical="center" wrapText="1"/>
    </xf>
    <xf numFmtId="0" fontId="3" fillId="2" borderId="29" xfId="0" applyFont="1" applyFill="1" applyBorder="1" applyAlignment="1" applyProtection="1">
      <alignment horizontal="left" wrapText="1"/>
      <protection hidden="1"/>
    </xf>
    <xf numFmtId="0" fontId="3" fillId="2" borderId="30" xfId="0" applyFont="1" applyFill="1" applyBorder="1" applyAlignment="1" applyProtection="1">
      <alignment horizontal="left" wrapText="1"/>
      <protection hidden="1"/>
    </xf>
    <xf numFmtId="4" fontId="4" fillId="0" borderId="4" xfId="0" applyNumberFormat="1" applyFont="1" applyBorder="1" applyAlignment="1" applyProtection="1">
      <alignment horizontal="center" wrapText="1"/>
      <protection hidden="1"/>
    </xf>
    <xf numFmtId="4" fontId="4" fillId="0" borderId="9" xfId="0" applyNumberFormat="1" applyFont="1" applyBorder="1" applyAlignment="1" applyProtection="1">
      <alignment horizontal="center" wrapText="1"/>
      <protection hidden="1"/>
    </xf>
    <xf numFmtId="0" fontId="5" fillId="2" borderId="0" xfId="0" applyFont="1" applyFill="1" applyAlignment="1">
      <alignment horizontal="left"/>
    </xf>
    <xf numFmtId="4" fontId="3" fillId="2" borderId="37" xfId="0" applyNumberFormat="1" applyFont="1" applyFill="1" applyBorder="1" applyAlignment="1" applyProtection="1">
      <alignment horizontal="center" wrapText="1"/>
      <protection hidden="1"/>
    </xf>
    <xf numFmtId="4" fontId="3" fillId="2" borderId="26" xfId="0" applyNumberFormat="1" applyFont="1" applyFill="1" applyBorder="1" applyAlignment="1" applyProtection="1">
      <alignment horizontal="center" wrapText="1"/>
      <protection hidden="1"/>
    </xf>
    <xf numFmtId="4" fontId="3" fillId="2" borderId="16" xfId="0" applyNumberFormat="1" applyFont="1" applyFill="1" applyBorder="1" applyAlignment="1" applyProtection="1">
      <alignment horizontal="center" wrapText="1"/>
      <protection hidden="1"/>
    </xf>
    <xf numFmtId="0" fontId="3" fillId="2" borderId="25" xfId="0" applyFont="1" applyFill="1" applyBorder="1" applyAlignment="1" applyProtection="1">
      <alignment horizontal="left" wrapText="1"/>
      <protection hidden="1"/>
    </xf>
    <xf numFmtId="0" fontId="3" fillId="2" borderId="26" xfId="0" applyFont="1" applyFill="1" applyBorder="1" applyAlignment="1" applyProtection="1">
      <alignment horizontal="left" wrapText="1"/>
      <protection hidden="1"/>
    </xf>
  </cellXfs>
  <cellStyles count="2">
    <cellStyle name="Normal" xfId="0" builtinId="0"/>
    <cellStyle name="Per 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4021668</xdr:colOff>
      <xdr:row>0</xdr:row>
      <xdr:rowOff>0</xdr:rowOff>
    </xdr:from>
    <xdr:to>
      <xdr:col>1</xdr:col>
      <xdr:colOff>9196918</xdr:colOff>
      <xdr:row>7</xdr:row>
      <xdr:rowOff>60</xdr:rowOff>
    </xdr:to>
    <xdr:pic>
      <xdr:nvPicPr>
        <xdr:cNvPr id="2" name="Picture 1">
          <a:extLst>
            <a:ext uri="{FF2B5EF4-FFF2-40B4-BE49-F238E27FC236}">
              <a16:creationId xmlns:a16="http://schemas.microsoft.com/office/drawing/2014/main" id="{5E6342FA-7CC8-8CAD-6B3A-28176FE726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22751" y="0"/>
          <a:ext cx="5175250" cy="14499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pageSetUpPr fitToPage="1"/>
  </sheetPr>
  <dimension ref="A1:J36"/>
  <sheetViews>
    <sheetView zoomScale="70" zoomScaleNormal="70" workbookViewId="0">
      <selection activeCell="B8" sqref="B8"/>
    </sheetView>
  </sheetViews>
  <sheetFormatPr defaultColWidth="8.85546875" defaultRowHeight="15.75" x14ac:dyDescent="0.25"/>
  <cols>
    <col min="1" max="1" width="3" style="2" customWidth="1"/>
    <col min="2" max="2" width="215.7109375" style="2" customWidth="1"/>
    <col min="3" max="6" width="8.85546875" style="2"/>
    <col min="7" max="7" width="19.5703125" style="2" customWidth="1"/>
    <col min="8" max="11" width="8.85546875" style="2"/>
    <col min="12" max="12" width="14.28515625" style="2" customWidth="1"/>
    <col min="13" max="253" width="8.85546875" style="2"/>
    <col min="254" max="254" width="3" style="2" customWidth="1"/>
    <col min="255" max="255" width="136.85546875" style="2" customWidth="1"/>
    <col min="256" max="16384" width="8.85546875" style="2"/>
  </cols>
  <sheetData>
    <row r="1" spans="1:10" x14ac:dyDescent="0.25">
      <c r="A1"/>
      <c r="B1" s="70"/>
    </row>
    <row r="2" spans="1:10" x14ac:dyDescent="0.25">
      <c r="B2" s="70"/>
    </row>
    <row r="3" spans="1:10" x14ac:dyDescent="0.25">
      <c r="B3" s="61"/>
    </row>
    <row r="4" spans="1:10" ht="18.75" x14ac:dyDescent="0.3">
      <c r="B4" s="51"/>
    </row>
    <row r="5" spans="1:10" x14ac:dyDescent="0.25">
      <c r="B5" s="6"/>
    </row>
    <row r="6" spans="1:10" x14ac:dyDescent="0.25">
      <c r="B6" s="6"/>
    </row>
    <row r="7" spans="1:10" x14ac:dyDescent="0.25">
      <c r="B7" s="54"/>
      <c r="C7" s="52"/>
      <c r="D7" s="52"/>
      <c r="E7" s="52"/>
      <c r="F7" s="52"/>
      <c r="G7" s="52"/>
      <c r="H7" s="53"/>
      <c r="I7" s="53"/>
      <c r="J7" s="53"/>
    </row>
    <row r="8" spans="1:10" ht="18.75" x14ac:dyDescent="0.3">
      <c r="B8" s="72" t="s">
        <v>13</v>
      </c>
      <c r="C8" s="52"/>
      <c r="D8" s="52"/>
      <c r="E8" s="52"/>
      <c r="F8" s="52"/>
      <c r="G8" s="52"/>
      <c r="H8" s="53"/>
      <c r="I8" s="53"/>
      <c r="J8" s="53"/>
    </row>
    <row r="9" spans="1:10" x14ac:dyDescent="0.25">
      <c r="B9" s="87"/>
      <c r="C9" s="52"/>
      <c r="D9" s="52"/>
      <c r="E9" s="52"/>
      <c r="F9" s="52"/>
      <c r="G9" s="52"/>
      <c r="H9" s="53"/>
      <c r="I9" s="53"/>
      <c r="J9" s="53"/>
    </row>
    <row r="10" spans="1:10" x14ac:dyDescent="0.25">
      <c r="B10" s="71"/>
      <c r="C10" s="52"/>
      <c r="D10" s="52"/>
      <c r="E10" s="52"/>
      <c r="F10" s="52"/>
      <c r="G10" s="52"/>
      <c r="H10" s="53"/>
      <c r="I10" s="53"/>
      <c r="J10" s="53"/>
    </row>
    <row r="11" spans="1:10" ht="94.5" x14ac:dyDescent="0.25">
      <c r="B11" s="87" t="s">
        <v>82</v>
      </c>
      <c r="C11" s="52"/>
      <c r="D11" s="52"/>
      <c r="E11" s="52"/>
      <c r="F11" s="52"/>
      <c r="G11" s="52"/>
      <c r="H11" s="53"/>
      <c r="I11" s="53"/>
      <c r="J11" s="53"/>
    </row>
    <row r="12" spans="1:10" x14ac:dyDescent="0.25">
      <c r="B12" s="86"/>
      <c r="C12" s="86"/>
      <c r="D12" s="86"/>
      <c r="E12" s="86"/>
      <c r="F12" s="86"/>
      <c r="G12" s="86"/>
      <c r="H12" s="86"/>
      <c r="I12" s="53"/>
      <c r="J12" s="53"/>
    </row>
    <row r="13" spans="1:10" ht="31.5" x14ac:dyDescent="0.25">
      <c r="B13" s="87" t="s">
        <v>81</v>
      </c>
      <c r="C13" s="86"/>
      <c r="D13" s="86"/>
      <c r="E13" s="86"/>
      <c r="F13" s="86"/>
      <c r="G13" s="86"/>
      <c r="H13" s="86"/>
      <c r="I13" s="53"/>
      <c r="J13" s="53"/>
    </row>
    <row r="14" spans="1:10" x14ac:dyDescent="0.25">
      <c r="B14" s="71"/>
      <c r="C14" s="86"/>
      <c r="D14" s="86"/>
      <c r="E14" s="86"/>
      <c r="F14" s="86"/>
      <c r="G14" s="86"/>
      <c r="H14" s="86"/>
      <c r="I14" s="53"/>
      <c r="J14" s="53"/>
    </row>
    <row r="15" spans="1:10" ht="31.5" x14ac:dyDescent="0.25">
      <c r="B15" s="87" t="s">
        <v>89</v>
      </c>
      <c r="C15" s="86"/>
      <c r="D15" s="86"/>
      <c r="E15" s="86"/>
      <c r="F15" s="86"/>
      <c r="G15" s="86"/>
      <c r="H15" s="86"/>
      <c r="I15" s="53"/>
      <c r="J15" s="53"/>
    </row>
    <row r="16" spans="1:10" x14ac:dyDescent="0.25">
      <c r="B16" s="73"/>
    </row>
    <row r="17" spans="2:2" x14ac:dyDescent="0.25">
      <c r="B17" s="87" t="s">
        <v>83</v>
      </c>
    </row>
    <row r="18" spans="2:2" x14ac:dyDescent="0.25">
      <c r="B18" s="71"/>
    </row>
    <row r="19" spans="2:2" x14ac:dyDescent="0.25">
      <c r="B19" s="87" t="s">
        <v>84</v>
      </c>
    </row>
    <row r="20" spans="2:2" x14ac:dyDescent="0.25">
      <c r="B20" s="74"/>
    </row>
    <row r="21" spans="2:2" ht="63" x14ac:dyDescent="0.25">
      <c r="B21" s="87" t="s">
        <v>87</v>
      </c>
    </row>
    <row r="22" spans="2:2" x14ac:dyDescent="0.25">
      <c r="B22" s="87"/>
    </row>
    <row r="23" spans="2:2" x14ac:dyDescent="0.25">
      <c r="B23" s="87" t="s">
        <v>88</v>
      </c>
    </row>
    <row r="24" spans="2:2" x14ac:dyDescent="0.25">
      <c r="B24" s="87"/>
    </row>
    <row r="25" spans="2:2" ht="47.25" x14ac:dyDescent="0.25">
      <c r="B25" s="89" t="s">
        <v>102</v>
      </c>
    </row>
    <row r="26" spans="2:2" x14ac:dyDescent="0.25">
      <c r="B26" s="88"/>
    </row>
    <row r="27" spans="2:2" x14ac:dyDescent="0.25">
      <c r="B27" s="87" t="s">
        <v>85</v>
      </c>
    </row>
    <row r="28" spans="2:2" x14ac:dyDescent="0.25">
      <c r="B28" s="87"/>
    </row>
    <row r="29" spans="2:2" ht="47.25" x14ac:dyDescent="0.25">
      <c r="B29" s="87" t="s">
        <v>86</v>
      </c>
    </row>
    <row r="30" spans="2:2" x14ac:dyDescent="0.25">
      <c r="B30" s="87"/>
    </row>
    <row r="31" spans="2:2" ht="63" x14ac:dyDescent="0.25">
      <c r="B31" s="87" t="s">
        <v>94</v>
      </c>
    </row>
    <row r="32" spans="2:2" x14ac:dyDescent="0.25">
      <c r="B32" s="87"/>
    </row>
    <row r="33" spans="2:2" ht="47.25" x14ac:dyDescent="0.25">
      <c r="B33" s="87" t="s">
        <v>90</v>
      </c>
    </row>
    <row r="34" spans="2:2" x14ac:dyDescent="0.25">
      <c r="B34" s="87"/>
    </row>
    <row r="35" spans="2:2" ht="63" x14ac:dyDescent="0.25">
      <c r="B35" s="87" t="s">
        <v>91</v>
      </c>
    </row>
    <row r="36" spans="2:2" x14ac:dyDescent="0.25">
      <c r="B36" s="74"/>
    </row>
  </sheetData>
  <sheetProtection algorithmName="SHA-512" hashValue="oeQIeJuoeMyrBpxa9FVGX1eQDEw7WGOFUuLJyDwoWesEnhk5uSpUposAVV86DM/aRMO0vejqi6NtauubtYOzzQ==" saltValue="SI82aQeZZYPJX/ByJGIilg==" spinCount="100000" sheet="1" objects="1" scenarios="1"/>
  <pageMargins left="0.43307086614173229" right="3.937007874015748E-2" top="0.31496062992125984" bottom="0.31496062992125984" header="0.51181102362204722" footer="0.51181102362204722"/>
  <pageSetup paperSize="9" scale="6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V127"/>
  <sheetViews>
    <sheetView showGridLines="0" tabSelected="1" zoomScale="75" zoomScaleNormal="75" zoomScaleSheetLayoutView="40" workbookViewId="0">
      <selection activeCell="D4" sqref="D4:E4"/>
    </sheetView>
  </sheetViews>
  <sheetFormatPr defaultColWidth="8.85546875" defaultRowHeight="15.75" x14ac:dyDescent="0.25"/>
  <cols>
    <col min="1" max="1" width="1.7109375" style="1" customWidth="1"/>
    <col min="2" max="2" width="16.7109375" style="1" customWidth="1"/>
    <col min="3" max="3" width="36.7109375" style="1" customWidth="1"/>
    <col min="4" max="4" width="22.7109375" style="1" customWidth="1"/>
    <col min="5" max="5" width="16.7109375" style="1" customWidth="1"/>
    <col min="6" max="7" width="29.7109375" style="1" customWidth="1"/>
    <col min="8" max="8" width="28.7109375" style="1" customWidth="1"/>
    <col min="9" max="9" width="6.7109375" style="2" customWidth="1"/>
    <col min="10" max="13" width="23.85546875" style="1" customWidth="1"/>
    <col min="14" max="14" width="66.5703125" style="1" customWidth="1"/>
    <col min="15" max="15" width="10.28515625" style="1" customWidth="1"/>
    <col min="16" max="19" width="8.85546875" style="1"/>
    <col min="20" max="20" width="0" style="1" hidden="1" customWidth="1"/>
    <col min="21" max="16384" width="8.85546875" style="1"/>
  </cols>
  <sheetData>
    <row r="1" spans="1:20" ht="18.75" x14ac:dyDescent="0.3">
      <c r="A1" s="65"/>
      <c r="C1" s="30"/>
      <c r="D1" s="30"/>
      <c r="E1" s="30"/>
      <c r="F1" s="30"/>
      <c r="G1" s="30"/>
      <c r="H1" s="30"/>
      <c r="I1" s="31"/>
      <c r="J1" s="30"/>
      <c r="K1" s="30"/>
      <c r="L1" s="30"/>
      <c r="M1" s="30"/>
    </row>
    <row r="2" spans="1:20" ht="18.75" x14ac:dyDescent="0.3">
      <c r="C2" s="221" t="s">
        <v>14</v>
      </c>
      <c r="D2" s="221"/>
      <c r="E2" s="30"/>
      <c r="F2" s="30"/>
      <c r="G2" s="30"/>
      <c r="H2" s="30"/>
      <c r="I2" s="30"/>
      <c r="J2" s="30"/>
      <c r="K2" s="30"/>
      <c r="L2" s="30"/>
      <c r="M2" s="30"/>
    </row>
    <row r="3" spans="1:20" ht="18.75" x14ac:dyDescent="0.3">
      <c r="C3" s="64"/>
      <c r="D3" s="64"/>
      <c r="E3" s="30"/>
      <c r="F3" s="30"/>
      <c r="G3" s="30"/>
      <c r="H3" s="30"/>
      <c r="I3" s="30"/>
      <c r="J3" s="30"/>
      <c r="K3" s="30"/>
      <c r="L3" s="30"/>
      <c r="M3" s="30"/>
    </row>
    <row r="4" spans="1:20" ht="57" customHeight="1" x14ac:dyDescent="0.3">
      <c r="C4" s="60" t="s">
        <v>15</v>
      </c>
      <c r="D4" s="227"/>
      <c r="E4" s="228"/>
      <c r="F4" s="30"/>
      <c r="G4" s="34"/>
      <c r="H4" s="32"/>
      <c r="I4" s="30"/>
      <c r="J4" s="30"/>
      <c r="K4" s="30"/>
      <c r="L4" s="30"/>
      <c r="M4" s="30"/>
      <c r="T4" s="1" t="s">
        <v>6</v>
      </c>
    </row>
    <row r="5" spans="1:20" ht="42" customHeight="1" x14ac:dyDescent="0.3">
      <c r="C5" s="69" t="s">
        <v>16</v>
      </c>
      <c r="D5" s="214"/>
      <c r="E5" s="215"/>
      <c r="F5" s="30"/>
      <c r="G5" s="62" t="s">
        <v>17</v>
      </c>
      <c r="H5" s="66"/>
      <c r="I5" s="30"/>
      <c r="J5" s="30"/>
      <c r="K5" s="30"/>
      <c r="L5" s="30"/>
      <c r="M5" s="30"/>
      <c r="T5" s="1" t="s">
        <v>7</v>
      </c>
    </row>
    <row r="6" spans="1:20" s="2" customFormat="1" ht="18.75" x14ac:dyDescent="0.3">
      <c r="C6" s="33"/>
      <c r="D6" s="57"/>
      <c r="E6" s="45"/>
      <c r="F6" s="31"/>
      <c r="G6" s="46"/>
      <c r="H6" s="47"/>
      <c r="I6" s="46"/>
      <c r="J6" s="46"/>
      <c r="K6" s="47"/>
      <c r="L6" s="47"/>
      <c r="M6" s="31"/>
    </row>
    <row r="7" spans="1:20" ht="42" customHeight="1" x14ac:dyDescent="0.3">
      <c r="C7" s="56" t="s">
        <v>18</v>
      </c>
      <c r="D7" s="58">
        <f>IF('Budget per Quarter Calculations'!$E$6=8000, 0, 'Budget per Quarter Calculations'!$E$6)</f>
        <v>0</v>
      </c>
      <c r="E7" s="32"/>
      <c r="F7" s="30"/>
      <c r="G7" s="30"/>
      <c r="H7" s="47"/>
      <c r="I7" s="30"/>
      <c r="J7" s="30"/>
      <c r="K7" s="32"/>
      <c r="L7" s="30"/>
      <c r="M7" s="30"/>
    </row>
    <row r="8" spans="1:20" ht="18.75" x14ac:dyDescent="0.3">
      <c r="C8" s="34"/>
      <c r="D8" s="44"/>
      <c r="E8" s="32"/>
      <c r="F8" s="30"/>
      <c r="G8" s="62"/>
      <c r="H8" s="43"/>
      <c r="I8" s="32"/>
      <c r="J8" s="32"/>
      <c r="K8" s="32"/>
      <c r="L8" s="30"/>
      <c r="M8" s="30"/>
    </row>
    <row r="9" spans="1:20" ht="57" customHeight="1" x14ac:dyDescent="0.3">
      <c r="C9" s="56" t="s">
        <v>19</v>
      </c>
      <c r="D9" s="58">
        <f>+'Budget per Quarter Calculations'!K119</f>
        <v>0</v>
      </c>
      <c r="E9" s="59" t="str">
        <f>IF(ISERROR(D9/D7)=TRUE, "", D9/(D7))</f>
        <v/>
      </c>
      <c r="F9" s="35" t="s">
        <v>20</v>
      </c>
      <c r="G9" s="30"/>
      <c r="H9" s="30"/>
      <c r="I9" s="31"/>
      <c r="J9" s="30"/>
      <c r="K9" s="30"/>
      <c r="L9" s="30"/>
      <c r="M9" s="30"/>
    </row>
    <row r="10" spans="1:20" ht="18.75" x14ac:dyDescent="0.3">
      <c r="C10" s="34"/>
      <c r="D10" s="36"/>
      <c r="E10" s="37"/>
      <c r="F10" s="38"/>
      <c r="G10" s="30"/>
      <c r="H10" s="30"/>
      <c r="I10" s="31"/>
      <c r="J10" s="30"/>
      <c r="K10" s="30"/>
      <c r="L10" s="30"/>
      <c r="M10" s="30"/>
    </row>
    <row r="11" spans="1:20" ht="42" customHeight="1" x14ac:dyDescent="0.3">
      <c r="C11" s="39"/>
      <c r="D11" s="34"/>
      <c r="E11" s="33"/>
      <c r="F11" s="32"/>
      <c r="G11" s="32"/>
      <c r="H11" s="32"/>
      <c r="I11" s="33"/>
      <c r="J11" s="40" t="s">
        <v>22</v>
      </c>
      <c r="K11" s="40" t="s">
        <v>23</v>
      </c>
      <c r="L11" s="40" t="s">
        <v>24</v>
      </c>
      <c r="M11" s="40" t="s">
        <v>25</v>
      </c>
    </row>
    <row r="12" spans="1:20" ht="18.75" customHeight="1" thickBot="1" x14ac:dyDescent="0.35">
      <c r="C12" s="39"/>
      <c r="D12" s="34"/>
      <c r="E12" s="33"/>
      <c r="F12" s="32"/>
      <c r="G12" s="32"/>
      <c r="H12" s="32"/>
      <c r="I12" s="33"/>
      <c r="J12" s="40"/>
      <c r="K12" s="40"/>
      <c r="L12" s="40"/>
    </row>
    <row r="13" spans="1:20" ht="21" customHeight="1" x14ac:dyDescent="0.3">
      <c r="C13" s="97" t="s">
        <v>21</v>
      </c>
      <c r="D13" s="97"/>
      <c r="E13" s="97"/>
      <c r="F13" s="30"/>
      <c r="G13" s="30"/>
      <c r="H13" s="30"/>
      <c r="I13" s="30"/>
      <c r="J13" s="112">
        <f>'Budget per Quarter Calculations'!F116</f>
        <v>0</v>
      </c>
      <c r="K13" s="112">
        <f>'Budget per Quarter Calculations'!G116</f>
        <v>0</v>
      </c>
      <c r="L13" s="112">
        <f>'Budget per Quarter Calculations'!H116</f>
        <v>0</v>
      </c>
      <c r="M13" s="112">
        <f>'Budget per Quarter Calculations'!K116</f>
        <v>0</v>
      </c>
    </row>
    <row r="14" spans="1:20" ht="21" customHeight="1" thickBot="1" x14ac:dyDescent="0.35">
      <c r="C14" s="97"/>
      <c r="D14" s="97"/>
      <c r="E14" s="97"/>
      <c r="F14" s="30"/>
      <c r="G14" s="30"/>
      <c r="H14" s="30"/>
      <c r="I14" s="30"/>
      <c r="J14" s="113"/>
      <c r="K14" s="113"/>
      <c r="L14" s="113"/>
      <c r="M14" s="113"/>
    </row>
    <row r="15" spans="1:20" ht="19.5" thickBot="1" x14ac:dyDescent="0.35">
      <c r="C15" s="31"/>
      <c r="D15" s="31"/>
      <c r="E15" s="30"/>
      <c r="F15" s="30"/>
      <c r="G15" s="30"/>
      <c r="H15" s="30"/>
      <c r="I15" s="30"/>
      <c r="J15" s="30"/>
      <c r="K15" s="31"/>
      <c r="L15" s="31"/>
      <c r="M15" s="31"/>
    </row>
    <row r="16" spans="1:20" ht="21" customHeight="1" x14ac:dyDescent="0.3">
      <c r="C16" s="98" t="s">
        <v>62</v>
      </c>
      <c r="D16" s="98"/>
      <c r="E16" s="98"/>
      <c r="F16" s="30"/>
      <c r="G16" s="30"/>
      <c r="H16" s="30"/>
      <c r="I16" s="30"/>
      <c r="J16" s="222"/>
      <c r="K16" s="222"/>
      <c r="L16" s="222"/>
      <c r="M16" s="112">
        <f>SUM(J16:L17)</f>
        <v>0</v>
      </c>
    </row>
    <row r="17" spans="2:14" ht="21" customHeight="1" thickBot="1" x14ac:dyDescent="0.35">
      <c r="C17" s="98"/>
      <c r="D17" s="98"/>
      <c r="E17" s="98"/>
      <c r="F17" s="30"/>
      <c r="G17" s="30"/>
      <c r="H17" s="30"/>
      <c r="I17" s="30"/>
      <c r="J17" s="223"/>
      <c r="K17" s="223"/>
      <c r="L17" s="223"/>
      <c r="M17" s="113"/>
    </row>
    <row r="18" spans="2:14" ht="18.75" x14ac:dyDescent="0.3">
      <c r="C18" s="99" t="s">
        <v>78</v>
      </c>
      <c r="D18" s="99"/>
      <c r="E18" s="99"/>
      <c r="F18" s="30"/>
      <c r="G18" s="30"/>
      <c r="H18" s="30"/>
      <c r="I18" s="30"/>
      <c r="J18" s="41">
        <f>IF(ISERROR(J16/J13)=TRUE, 0, J16/J13)</f>
        <v>0</v>
      </c>
      <c r="K18" s="41">
        <f>IF(ISERROR(K16/K13)=TRUE, 0, K16/K13)</f>
        <v>0</v>
      </c>
      <c r="L18" s="41">
        <f>IF(ISERROR(L16/L13)=TRUE, 0, L16/L13)</f>
        <v>0</v>
      </c>
      <c r="M18" s="41">
        <f>IF(ISERROR(M16/M13)=TRUE, 0, M16/M13)</f>
        <v>0</v>
      </c>
    </row>
    <row r="19" spans="2:14" ht="19.5" thickBot="1" x14ac:dyDescent="0.35">
      <c r="C19" s="31"/>
      <c r="D19" s="31"/>
      <c r="E19" s="30"/>
      <c r="F19" s="30"/>
      <c r="G19" s="30"/>
      <c r="H19" s="30"/>
      <c r="I19" s="30"/>
      <c r="J19" s="30"/>
      <c r="K19" s="31"/>
      <c r="L19" s="31"/>
      <c r="M19" s="2"/>
    </row>
    <row r="20" spans="2:14" ht="21" customHeight="1" x14ac:dyDescent="0.3">
      <c r="C20" s="97" t="s">
        <v>63</v>
      </c>
      <c r="D20" s="97"/>
      <c r="E20" s="97"/>
      <c r="F20" s="30"/>
      <c r="G20" s="30"/>
      <c r="H20" s="30"/>
      <c r="I20" s="30"/>
      <c r="J20" s="112">
        <f>J13-J16</f>
        <v>0</v>
      </c>
      <c r="K20" s="112">
        <f>K13-K16</f>
        <v>0</v>
      </c>
      <c r="L20" s="112">
        <f>L13-L16</f>
        <v>0</v>
      </c>
      <c r="M20" s="112">
        <f>M13-M16</f>
        <v>0</v>
      </c>
    </row>
    <row r="21" spans="2:14" ht="21" customHeight="1" thickBot="1" x14ac:dyDescent="0.35">
      <c r="C21" s="97"/>
      <c r="D21" s="97"/>
      <c r="E21" s="97"/>
      <c r="F21" s="30"/>
      <c r="G21" s="30"/>
      <c r="H21" s="30"/>
      <c r="I21" s="30"/>
      <c r="J21" s="113"/>
      <c r="K21" s="113"/>
      <c r="L21" s="113"/>
      <c r="M21" s="113"/>
    </row>
    <row r="22" spans="2:14" ht="18.75" x14ac:dyDescent="0.3">
      <c r="C22" s="99" t="s">
        <v>79</v>
      </c>
      <c r="D22" s="99"/>
      <c r="E22" s="99"/>
      <c r="F22" s="30"/>
      <c r="G22" s="30"/>
      <c r="H22" s="30"/>
      <c r="I22" s="30"/>
      <c r="J22" s="42">
        <f>IF(ISBLANK(J16),0%,(J20/J13))</f>
        <v>0</v>
      </c>
      <c r="K22" s="42">
        <f>IF(ISBLANK(K16),0%,(K20/K13))</f>
        <v>0</v>
      </c>
      <c r="L22" s="42">
        <f>IF(ISBLANK(L16),0%,(L20/L13))</f>
        <v>0</v>
      </c>
      <c r="M22" s="42" t="e">
        <f>IF(ISBLANK(M16),0%,(M20/M13))</f>
        <v>#DIV/0!</v>
      </c>
    </row>
    <row r="23" spans="2:14" ht="18.75" customHeight="1" x14ac:dyDescent="0.3">
      <c r="C23" s="107"/>
      <c r="D23" s="107"/>
      <c r="E23" s="2"/>
      <c r="G23" s="90" t="s">
        <v>60</v>
      </c>
      <c r="I23" s="1"/>
      <c r="J23" s="26"/>
      <c r="K23" s="26"/>
      <c r="L23" s="26"/>
      <c r="M23" s="26"/>
      <c r="N23" s="2"/>
    </row>
    <row r="24" spans="2:14" ht="15.75" customHeight="1" x14ac:dyDescent="0.25">
      <c r="C24" s="29"/>
      <c r="D24" s="29"/>
      <c r="E24" s="2"/>
      <c r="G24" s="90"/>
      <c r="I24" s="1"/>
      <c r="J24" s="26"/>
      <c r="K24" s="26"/>
      <c r="L24" s="26"/>
      <c r="M24" s="26"/>
      <c r="N24" s="2"/>
    </row>
    <row r="25" spans="2:14" ht="18.75" customHeight="1" x14ac:dyDescent="0.3">
      <c r="C25" s="39" t="s">
        <v>26</v>
      </c>
      <c r="D25" s="3"/>
      <c r="E25" s="6"/>
      <c r="F25" s="28"/>
      <c r="G25" s="90"/>
      <c r="H25" s="28"/>
      <c r="I25" s="6"/>
    </row>
    <row r="26" spans="2:14" ht="15.75" customHeight="1" x14ac:dyDescent="0.25">
      <c r="C26" s="4"/>
      <c r="D26" s="3"/>
      <c r="E26" s="6"/>
      <c r="F26" s="28"/>
      <c r="G26" s="90"/>
      <c r="H26" s="28"/>
      <c r="I26" s="6"/>
    </row>
    <row r="27" spans="2:14" ht="60" customHeight="1" x14ac:dyDescent="0.3">
      <c r="C27" s="102" t="s">
        <v>27</v>
      </c>
      <c r="D27" s="102"/>
      <c r="E27" s="102"/>
      <c r="F27" s="5"/>
      <c r="G27" s="90"/>
      <c r="H27" s="17"/>
      <c r="I27" s="5"/>
      <c r="J27" s="224"/>
      <c r="K27" s="225"/>
      <c r="L27" s="225"/>
      <c r="M27" s="226"/>
    </row>
    <row r="28" spans="2:14" x14ac:dyDescent="0.25">
      <c r="C28" s="10"/>
      <c r="D28" s="10"/>
      <c r="E28" s="10"/>
      <c r="F28" s="10"/>
      <c r="G28" s="10"/>
      <c r="H28" s="10"/>
      <c r="I28" s="9"/>
      <c r="J28" s="10"/>
      <c r="K28" s="10"/>
    </row>
    <row r="29" spans="2:14" ht="30" customHeight="1" x14ac:dyDescent="0.25">
      <c r="C29" s="216" t="s">
        <v>57</v>
      </c>
      <c r="D29" s="218" t="s">
        <v>65</v>
      </c>
      <c r="E29" s="219"/>
      <c r="F29" s="96" t="s">
        <v>58</v>
      </c>
      <c r="G29" s="96" t="s">
        <v>59</v>
      </c>
      <c r="H29" s="96" t="s">
        <v>80</v>
      </c>
      <c r="I29" s="17"/>
      <c r="J29" s="116" t="s">
        <v>64</v>
      </c>
      <c r="K29" s="117"/>
      <c r="L29" s="118"/>
      <c r="M29" s="119" t="s">
        <v>66</v>
      </c>
      <c r="N29" s="120"/>
    </row>
    <row r="30" spans="2:14" ht="15" customHeight="1" x14ac:dyDescent="0.25">
      <c r="C30" s="217"/>
      <c r="D30" s="150"/>
      <c r="E30" s="151"/>
      <c r="F30" s="96"/>
      <c r="G30" s="96"/>
      <c r="H30" s="96"/>
      <c r="I30" s="17"/>
      <c r="J30" s="114" t="s">
        <v>22</v>
      </c>
      <c r="K30" s="114" t="s">
        <v>23</v>
      </c>
      <c r="L30" s="114" t="s">
        <v>24</v>
      </c>
      <c r="M30" s="121"/>
      <c r="N30" s="120"/>
    </row>
    <row r="31" spans="2:14" ht="24" customHeight="1" x14ac:dyDescent="0.25">
      <c r="C31" s="217" t="s">
        <v>5</v>
      </c>
      <c r="D31" s="152"/>
      <c r="E31" s="153"/>
      <c r="F31" s="96"/>
      <c r="G31" s="96"/>
      <c r="H31" s="96"/>
      <c r="I31" s="17"/>
      <c r="J31" s="115"/>
      <c r="K31" s="115"/>
      <c r="L31" s="115"/>
      <c r="M31" s="121"/>
      <c r="N31" s="120"/>
    </row>
    <row r="32" spans="2:14" ht="18" customHeight="1" x14ac:dyDescent="0.25">
      <c r="B32" s="154" t="s">
        <v>28</v>
      </c>
      <c r="C32" s="175"/>
      <c r="D32" s="180"/>
      <c r="E32" s="180"/>
      <c r="F32" s="108"/>
      <c r="G32" s="100"/>
      <c r="H32" s="94" t="str">
        <f>IF(F32*G32=0, "",F32*G32)</f>
        <v/>
      </c>
      <c r="I32" s="63"/>
      <c r="J32" s="110"/>
      <c r="K32" s="110"/>
      <c r="L32" s="110"/>
      <c r="M32" s="122"/>
      <c r="N32" s="123"/>
    </row>
    <row r="33" spans="2:22" ht="18" customHeight="1" x14ac:dyDescent="0.25">
      <c r="B33" s="154"/>
      <c r="C33" s="125"/>
      <c r="D33" s="181"/>
      <c r="E33" s="181"/>
      <c r="F33" s="109"/>
      <c r="G33" s="104"/>
      <c r="H33" s="95"/>
      <c r="I33" s="63"/>
      <c r="J33" s="111"/>
      <c r="K33" s="124"/>
      <c r="L33" s="124"/>
      <c r="M33" s="122"/>
      <c r="N33" s="123"/>
    </row>
    <row r="34" spans="2:22" ht="18" customHeight="1" x14ac:dyDescent="0.25">
      <c r="B34" s="154" t="s">
        <v>29</v>
      </c>
      <c r="C34" s="125"/>
      <c r="D34" s="105"/>
      <c r="E34" s="106"/>
      <c r="F34" s="108"/>
      <c r="G34" s="100"/>
      <c r="H34" s="94" t="str">
        <f t="shared" ref="H34" si="0">IF(F34*G34=0, "",F34*G34)</f>
        <v/>
      </c>
      <c r="I34" s="63"/>
      <c r="J34" s="110"/>
      <c r="K34" s="110"/>
      <c r="L34" s="110"/>
      <c r="M34" s="122"/>
      <c r="N34" s="123"/>
    </row>
    <row r="35" spans="2:22" ht="18" customHeight="1" x14ac:dyDescent="0.25">
      <c r="B35" s="154"/>
      <c r="C35" s="125"/>
      <c r="D35" s="105"/>
      <c r="E35" s="106"/>
      <c r="F35" s="109"/>
      <c r="G35" s="104"/>
      <c r="H35" s="95"/>
      <c r="I35" s="63"/>
      <c r="J35" s="111"/>
      <c r="K35" s="124"/>
      <c r="L35" s="124"/>
      <c r="M35" s="122"/>
      <c r="N35" s="123"/>
    </row>
    <row r="36" spans="2:22" ht="18" customHeight="1" x14ac:dyDescent="0.25">
      <c r="B36" s="154" t="s">
        <v>30</v>
      </c>
      <c r="C36" s="125"/>
      <c r="D36" s="105"/>
      <c r="E36" s="106"/>
      <c r="F36" s="108"/>
      <c r="G36" s="100"/>
      <c r="H36" s="94" t="str">
        <f t="shared" ref="H36" si="1">IF(F36*G36=0, "",F36*G36)</f>
        <v/>
      </c>
      <c r="I36" s="63"/>
      <c r="J36" s="110"/>
      <c r="K36" s="110"/>
      <c r="L36" s="110"/>
      <c r="M36" s="122"/>
      <c r="N36" s="123"/>
    </row>
    <row r="37" spans="2:22" ht="18" customHeight="1" x14ac:dyDescent="0.25">
      <c r="B37" s="154"/>
      <c r="C37" s="125"/>
      <c r="D37" s="105"/>
      <c r="E37" s="106"/>
      <c r="F37" s="109"/>
      <c r="G37" s="104"/>
      <c r="H37" s="95"/>
      <c r="I37" s="63"/>
      <c r="J37" s="111"/>
      <c r="K37" s="124"/>
      <c r="L37" s="124"/>
      <c r="M37" s="122"/>
      <c r="N37" s="123"/>
    </row>
    <row r="38" spans="2:22" ht="18" customHeight="1" x14ac:dyDescent="0.25">
      <c r="B38" s="154" t="s">
        <v>31</v>
      </c>
      <c r="C38" s="125"/>
      <c r="D38" s="105"/>
      <c r="E38" s="106"/>
      <c r="F38" s="108"/>
      <c r="G38" s="100"/>
      <c r="H38" s="94" t="str">
        <f t="shared" ref="H38" si="2">IF(F38*G38=0, "",F38*G38)</f>
        <v/>
      </c>
      <c r="I38" s="63"/>
      <c r="J38" s="110"/>
      <c r="K38" s="110"/>
      <c r="L38" s="110"/>
      <c r="M38" s="122"/>
      <c r="N38" s="123"/>
    </row>
    <row r="39" spans="2:22" ht="18" customHeight="1" x14ac:dyDescent="0.25">
      <c r="B39" s="154"/>
      <c r="C39" s="125"/>
      <c r="D39" s="105"/>
      <c r="E39" s="106"/>
      <c r="F39" s="109"/>
      <c r="G39" s="104"/>
      <c r="H39" s="95"/>
      <c r="I39" s="63"/>
      <c r="J39" s="111"/>
      <c r="K39" s="124"/>
      <c r="L39" s="124"/>
      <c r="M39" s="122"/>
      <c r="N39" s="123"/>
    </row>
    <row r="40" spans="2:22" ht="18" customHeight="1" x14ac:dyDescent="0.25">
      <c r="B40" s="154" t="s">
        <v>32</v>
      </c>
      <c r="C40" s="125"/>
      <c r="D40" s="105"/>
      <c r="E40" s="106"/>
      <c r="F40" s="108"/>
      <c r="G40" s="100"/>
      <c r="H40" s="94" t="str">
        <f t="shared" ref="H40" si="3">IF(F40*G40=0, "",F40*G40)</f>
        <v/>
      </c>
      <c r="I40" s="63"/>
      <c r="J40" s="110"/>
      <c r="K40" s="110"/>
      <c r="L40" s="110"/>
      <c r="M40" s="122"/>
      <c r="N40" s="123"/>
    </row>
    <row r="41" spans="2:22" ht="18" customHeight="1" x14ac:dyDescent="0.25">
      <c r="B41" s="154"/>
      <c r="C41" s="125"/>
      <c r="D41" s="105"/>
      <c r="E41" s="106"/>
      <c r="F41" s="109"/>
      <c r="G41" s="104"/>
      <c r="H41" s="95"/>
      <c r="I41" s="63"/>
      <c r="J41" s="111"/>
      <c r="K41" s="124"/>
      <c r="L41" s="124"/>
      <c r="M41" s="122"/>
      <c r="N41" s="123"/>
    </row>
    <row r="42" spans="2:22" ht="18" customHeight="1" x14ac:dyDescent="0.25">
      <c r="B42" s="154" t="s">
        <v>33</v>
      </c>
      <c r="C42" s="125"/>
      <c r="D42" s="105"/>
      <c r="E42" s="106"/>
      <c r="F42" s="108"/>
      <c r="G42" s="100"/>
      <c r="H42" s="94" t="str">
        <f t="shared" ref="H42" si="4">IF(F42*G42=0, "",F42*G42)</f>
        <v/>
      </c>
      <c r="I42" s="63"/>
      <c r="J42" s="110"/>
      <c r="K42" s="110"/>
      <c r="L42" s="110"/>
      <c r="M42" s="122"/>
      <c r="N42" s="123"/>
    </row>
    <row r="43" spans="2:22" ht="18" customHeight="1" x14ac:dyDescent="0.25">
      <c r="B43" s="154"/>
      <c r="C43" s="125"/>
      <c r="D43" s="105"/>
      <c r="E43" s="106"/>
      <c r="F43" s="109"/>
      <c r="G43" s="104"/>
      <c r="H43" s="95"/>
      <c r="I43" s="63"/>
      <c r="J43" s="111"/>
      <c r="K43" s="124"/>
      <c r="L43" s="124"/>
      <c r="M43" s="122"/>
      <c r="N43" s="123"/>
      <c r="V43" s="1" t="s">
        <v>12</v>
      </c>
    </row>
    <row r="44" spans="2:22" ht="18" customHeight="1" x14ac:dyDescent="0.25">
      <c r="B44" s="154" t="s">
        <v>34</v>
      </c>
      <c r="C44" s="125"/>
      <c r="D44" s="105"/>
      <c r="E44" s="106"/>
      <c r="F44" s="108"/>
      <c r="G44" s="100"/>
      <c r="H44" s="94" t="str">
        <f t="shared" ref="H44" si="5">IF(F44*G44=0, "",F44*G44)</f>
        <v/>
      </c>
      <c r="I44" s="63"/>
      <c r="J44" s="110"/>
      <c r="K44" s="110"/>
      <c r="L44" s="110"/>
      <c r="M44" s="122"/>
      <c r="N44" s="123"/>
    </row>
    <row r="45" spans="2:22" ht="18" customHeight="1" x14ac:dyDescent="0.25">
      <c r="B45" s="154"/>
      <c r="C45" s="125"/>
      <c r="D45" s="105"/>
      <c r="E45" s="106"/>
      <c r="F45" s="109"/>
      <c r="G45" s="104"/>
      <c r="H45" s="95"/>
      <c r="I45" s="63"/>
      <c r="J45" s="111"/>
      <c r="K45" s="124"/>
      <c r="L45" s="124"/>
      <c r="M45" s="122"/>
      <c r="N45" s="123"/>
    </row>
    <row r="46" spans="2:22" ht="18" customHeight="1" x14ac:dyDescent="0.25">
      <c r="B46" s="154" t="s">
        <v>35</v>
      </c>
      <c r="C46" s="125"/>
      <c r="D46" s="105"/>
      <c r="E46" s="106"/>
      <c r="F46" s="108"/>
      <c r="G46" s="100"/>
      <c r="H46" s="94" t="str">
        <f t="shared" ref="H46" si="6">IF(F46*G46=0, "",F46*G46)</f>
        <v/>
      </c>
      <c r="I46" s="63"/>
      <c r="J46" s="110"/>
      <c r="K46" s="110"/>
      <c r="L46" s="110"/>
      <c r="M46" s="122"/>
      <c r="N46" s="123"/>
    </row>
    <row r="47" spans="2:22" ht="18" customHeight="1" x14ac:dyDescent="0.25">
      <c r="B47" s="154"/>
      <c r="C47" s="125"/>
      <c r="D47" s="105"/>
      <c r="E47" s="106"/>
      <c r="F47" s="109"/>
      <c r="G47" s="104"/>
      <c r="H47" s="95"/>
      <c r="I47" s="63"/>
      <c r="J47" s="111"/>
      <c r="K47" s="124"/>
      <c r="L47" s="124"/>
      <c r="M47" s="122"/>
      <c r="N47" s="123"/>
    </row>
    <row r="48" spans="2:22" ht="18" customHeight="1" x14ac:dyDescent="0.25">
      <c r="B48" s="154" t="s">
        <v>36</v>
      </c>
      <c r="C48" s="125"/>
      <c r="D48" s="105"/>
      <c r="E48" s="106"/>
      <c r="F48" s="108"/>
      <c r="G48" s="100"/>
      <c r="H48" s="94" t="str">
        <f t="shared" ref="H48" si="7">IF(F48*G48=0, "",F48*G48)</f>
        <v/>
      </c>
      <c r="I48" s="63"/>
      <c r="J48" s="110"/>
      <c r="K48" s="110"/>
      <c r="L48" s="110"/>
      <c r="M48" s="122"/>
      <c r="N48" s="123"/>
    </row>
    <row r="49" spans="2:22" ht="18" customHeight="1" x14ac:dyDescent="0.25">
      <c r="B49" s="154"/>
      <c r="C49" s="125"/>
      <c r="D49" s="105"/>
      <c r="E49" s="106"/>
      <c r="F49" s="109"/>
      <c r="G49" s="104"/>
      <c r="H49" s="95"/>
      <c r="I49" s="63"/>
      <c r="J49" s="111"/>
      <c r="K49" s="124"/>
      <c r="L49" s="124"/>
      <c r="M49" s="122"/>
      <c r="N49" s="123"/>
    </row>
    <row r="50" spans="2:22" ht="18" customHeight="1" x14ac:dyDescent="0.25">
      <c r="B50" s="183" t="s">
        <v>37</v>
      </c>
      <c r="C50" s="184"/>
      <c r="D50" s="176"/>
      <c r="E50" s="177"/>
      <c r="F50" s="108"/>
      <c r="G50" s="100"/>
      <c r="H50" s="134" t="str">
        <f t="shared" ref="H50" si="8">IF(F50*G50=0, "",F50*G50)</f>
        <v/>
      </c>
      <c r="I50" s="63"/>
      <c r="J50" s="110"/>
      <c r="K50" s="110"/>
      <c r="L50" s="110"/>
      <c r="M50" s="255"/>
      <c r="N50" s="256"/>
    </row>
    <row r="51" spans="2:22" ht="18" customHeight="1" x14ac:dyDescent="0.25">
      <c r="B51" s="183"/>
      <c r="C51" s="185"/>
      <c r="D51" s="178"/>
      <c r="E51" s="179"/>
      <c r="F51" s="182"/>
      <c r="G51" s="101"/>
      <c r="H51" s="135"/>
      <c r="I51" s="63"/>
      <c r="J51" s="229"/>
      <c r="K51" s="229"/>
      <c r="L51" s="229"/>
      <c r="M51" s="178"/>
      <c r="N51" s="179"/>
    </row>
    <row r="52" spans="2:22" ht="18" customHeight="1" x14ac:dyDescent="0.3">
      <c r="B52" s="154"/>
      <c r="C52" s="142" t="s">
        <v>38</v>
      </c>
      <c r="D52" s="143"/>
      <c r="E52" s="144"/>
      <c r="F52" s="78"/>
      <c r="G52" s="30"/>
      <c r="H52" s="171">
        <f>SUM(H32:H51)</f>
        <v>0</v>
      </c>
      <c r="I52" s="63"/>
    </row>
    <row r="53" spans="2:22" ht="18" customHeight="1" x14ac:dyDescent="0.3">
      <c r="B53" s="154"/>
      <c r="C53" s="145"/>
      <c r="D53" s="146"/>
      <c r="E53" s="147"/>
      <c r="F53" s="78"/>
      <c r="G53" s="30"/>
      <c r="H53" s="172"/>
      <c r="I53" s="63"/>
    </row>
    <row r="54" spans="2:22" ht="18.75" customHeight="1" x14ac:dyDescent="0.25">
      <c r="B54" s="12"/>
      <c r="C54" s="18"/>
      <c r="D54" s="18"/>
      <c r="E54" s="18"/>
      <c r="F54" s="3"/>
      <c r="H54" s="18"/>
      <c r="I54" s="11"/>
      <c r="J54" s="18"/>
      <c r="K54" s="18"/>
      <c r="L54" s="18"/>
      <c r="M54" s="19"/>
    </row>
    <row r="55" spans="2:22" ht="42" customHeight="1" x14ac:dyDescent="0.3">
      <c r="B55" s="12"/>
      <c r="C55" s="102" t="s">
        <v>93</v>
      </c>
      <c r="D55" s="103"/>
      <c r="E55" s="103"/>
      <c r="F55" s="5"/>
      <c r="G55" s="5"/>
      <c r="H55" s="5"/>
      <c r="I55" s="5"/>
      <c r="J55" s="5"/>
      <c r="K55" s="5"/>
      <c r="L55" s="5"/>
      <c r="M55" s="5"/>
    </row>
    <row r="56" spans="2:22" s="2" customFormat="1" ht="15.75" customHeight="1" x14ac:dyDescent="0.25">
      <c r="B56" s="13"/>
      <c r="C56" s="9"/>
      <c r="D56" s="9"/>
      <c r="E56" s="9"/>
      <c r="F56" s="9"/>
      <c r="G56" s="9"/>
      <c r="H56" s="9"/>
      <c r="I56" s="9"/>
      <c r="J56" s="9"/>
      <c r="K56" s="9"/>
      <c r="L56" s="9"/>
      <c r="M56" s="9"/>
    </row>
    <row r="57" spans="2:22" ht="15" customHeight="1" x14ac:dyDescent="0.25">
      <c r="C57" s="148" t="s">
        <v>98</v>
      </c>
      <c r="D57" s="149"/>
      <c r="E57" s="96" t="s">
        <v>70</v>
      </c>
      <c r="F57" s="96" t="s">
        <v>71</v>
      </c>
      <c r="G57" s="10"/>
      <c r="H57" s="96" t="s">
        <v>67</v>
      </c>
      <c r="I57" s="17"/>
      <c r="J57" s="148" t="s">
        <v>64</v>
      </c>
      <c r="K57" s="270"/>
      <c r="L57" s="270"/>
      <c r="M57" s="148" t="s">
        <v>99</v>
      </c>
      <c r="N57" s="233"/>
    </row>
    <row r="58" spans="2:22" ht="15.75" customHeight="1" x14ac:dyDescent="0.25">
      <c r="C58" s="150"/>
      <c r="D58" s="151"/>
      <c r="E58" s="96"/>
      <c r="F58" s="96"/>
      <c r="G58" s="10"/>
      <c r="H58" s="96"/>
      <c r="I58" s="17"/>
      <c r="J58" s="152"/>
      <c r="K58" s="271"/>
      <c r="L58" s="271"/>
      <c r="M58" s="234"/>
      <c r="N58" s="235"/>
    </row>
    <row r="59" spans="2:22" ht="84" customHeight="1" x14ac:dyDescent="0.25">
      <c r="C59" s="150"/>
      <c r="D59" s="151"/>
      <c r="E59" s="96"/>
      <c r="F59" s="96"/>
      <c r="H59" s="96"/>
      <c r="I59" s="17"/>
      <c r="J59" s="79" t="s">
        <v>22</v>
      </c>
      <c r="K59" s="79" t="s">
        <v>23</v>
      </c>
      <c r="L59" s="79" t="s">
        <v>24</v>
      </c>
      <c r="M59" s="236"/>
      <c r="N59" s="237"/>
    </row>
    <row r="60" spans="2:22" ht="18" customHeight="1" x14ac:dyDescent="0.25">
      <c r="B60" s="154" t="s">
        <v>0</v>
      </c>
      <c r="C60" s="128"/>
      <c r="D60" s="129"/>
      <c r="E60" s="127"/>
      <c r="F60" s="136"/>
      <c r="G60" s="20"/>
      <c r="H60" s="133" t="str">
        <f>IF(E60*F60=0, "", E60*F60)</f>
        <v/>
      </c>
      <c r="I60" s="63"/>
      <c r="J60" s="91"/>
      <c r="K60" s="92"/>
      <c r="L60" s="213"/>
      <c r="M60" s="187"/>
      <c r="N60" s="188"/>
      <c r="O60" s="27"/>
      <c r="P60" s="27"/>
      <c r="Q60" s="27"/>
      <c r="R60" s="27"/>
      <c r="S60" s="27"/>
      <c r="T60" s="27"/>
      <c r="U60" s="27"/>
      <c r="V60" s="27"/>
    </row>
    <row r="61" spans="2:22" ht="18" customHeight="1" x14ac:dyDescent="0.25">
      <c r="B61" s="154" t="s">
        <v>0</v>
      </c>
      <c r="C61" s="130"/>
      <c r="D61" s="131"/>
      <c r="E61" s="127"/>
      <c r="F61" s="137"/>
      <c r="G61" s="20"/>
      <c r="H61" s="132"/>
      <c r="I61" s="63"/>
      <c r="J61" s="91"/>
      <c r="K61" s="93"/>
      <c r="L61" s="213"/>
      <c r="M61" s="250"/>
      <c r="N61" s="248"/>
      <c r="O61" s="27"/>
      <c r="P61" s="27"/>
      <c r="Q61" s="27"/>
      <c r="R61" s="27"/>
      <c r="S61" s="27"/>
      <c r="T61" s="27"/>
      <c r="U61" s="27"/>
      <c r="V61" s="27"/>
    </row>
    <row r="62" spans="2:22" ht="18" customHeight="1" x14ac:dyDescent="0.25">
      <c r="B62" s="154" t="s">
        <v>1</v>
      </c>
      <c r="C62" s="173"/>
      <c r="D62" s="174"/>
      <c r="E62" s="127"/>
      <c r="F62" s="136"/>
      <c r="G62" s="20"/>
      <c r="H62" s="132" t="str">
        <f>IF(E62*F62=0, "", E62*F62)</f>
        <v/>
      </c>
      <c r="I62" s="63"/>
      <c r="J62" s="91"/>
      <c r="K62" s="92"/>
      <c r="L62" s="213"/>
      <c r="M62" s="187"/>
      <c r="N62" s="188"/>
    </row>
    <row r="63" spans="2:22" ht="18" customHeight="1" x14ac:dyDescent="0.25">
      <c r="B63" s="154" t="s">
        <v>0</v>
      </c>
      <c r="C63" s="125"/>
      <c r="D63" s="126"/>
      <c r="E63" s="127"/>
      <c r="F63" s="137"/>
      <c r="G63" s="20"/>
      <c r="H63" s="132"/>
      <c r="I63" s="63"/>
      <c r="J63" s="91"/>
      <c r="K63" s="93"/>
      <c r="L63" s="213"/>
      <c r="M63" s="250"/>
      <c r="N63" s="248"/>
    </row>
    <row r="64" spans="2:22" ht="18" customHeight="1" x14ac:dyDescent="0.25">
      <c r="B64" s="154" t="s">
        <v>2</v>
      </c>
      <c r="C64" s="125"/>
      <c r="D64" s="126"/>
      <c r="E64" s="127"/>
      <c r="F64" s="136"/>
      <c r="G64" s="20"/>
      <c r="H64" s="132" t="str">
        <f>IF(E64*F64=0, "", E64*F64)</f>
        <v/>
      </c>
      <c r="I64" s="63"/>
      <c r="J64" s="91"/>
      <c r="K64" s="92"/>
      <c r="L64" s="213"/>
      <c r="M64" s="238"/>
      <c r="N64" s="239"/>
    </row>
    <row r="65" spans="2:14" ht="18" customHeight="1" x14ac:dyDescent="0.25">
      <c r="B65" s="154" t="s">
        <v>0</v>
      </c>
      <c r="C65" s="125"/>
      <c r="D65" s="126"/>
      <c r="E65" s="127"/>
      <c r="F65" s="137"/>
      <c r="G65" s="20"/>
      <c r="H65" s="132"/>
      <c r="I65" s="63"/>
      <c r="J65" s="91"/>
      <c r="K65" s="93"/>
      <c r="L65" s="213"/>
      <c r="M65" s="242"/>
      <c r="N65" s="243"/>
    </row>
    <row r="66" spans="2:14" ht="18" customHeight="1" x14ac:dyDescent="0.25">
      <c r="B66" s="154" t="s">
        <v>3</v>
      </c>
      <c r="C66" s="125"/>
      <c r="D66" s="126"/>
      <c r="E66" s="127"/>
      <c r="F66" s="136"/>
      <c r="G66" s="20"/>
      <c r="H66" s="132" t="str">
        <f>IF(E66*F66=0, "", E66*F66)</f>
        <v/>
      </c>
      <c r="I66" s="63"/>
      <c r="J66" s="91"/>
      <c r="K66" s="92"/>
      <c r="L66" s="213"/>
      <c r="M66" s="238"/>
      <c r="N66" s="188"/>
    </row>
    <row r="67" spans="2:14" ht="18" customHeight="1" x14ac:dyDescent="0.25">
      <c r="B67" s="154" t="s">
        <v>0</v>
      </c>
      <c r="C67" s="125"/>
      <c r="D67" s="126"/>
      <c r="E67" s="127"/>
      <c r="F67" s="137"/>
      <c r="G67" s="20"/>
      <c r="H67" s="132"/>
      <c r="I67" s="63"/>
      <c r="J67" s="91"/>
      <c r="K67" s="93"/>
      <c r="L67" s="213"/>
      <c r="M67" s="242"/>
      <c r="N67" s="244"/>
    </row>
    <row r="68" spans="2:14" ht="18" customHeight="1" x14ac:dyDescent="0.25">
      <c r="B68" s="154" t="s">
        <v>4</v>
      </c>
      <c r="C68" s="125"/>
      <c r="D68" s="126"/>
      <c r="E68" s="127"/>
      <c r="F68" s="136"/>
      <c r="G68" s="20"/>
      <c r="H68" s="132" t="str">
        <f>IF(E68*F68=0, "", E68*F68)</f>
        <v/>
      </c>
      <c r="I68" s="63"/>
      <c r="J68" s="91"/>
      <c r="K68" s="92"/>
      <c r="L68" s="213"/>
      <c r="M68" s="187"/>
      <c r="N68" s="188"/>
    </row>
    <row r="69" spans="2:14" ht="18" customHeight="1" x14ac:dyDescent="0.25">
      <c r="B69" s="154" t="s">
        <v>0</v>
      </c>
      <c r="C69" s="125"/>
      <c r="D69" s="126"/>
      <c r="E69" s="127"/>
      <c r="F69" s="137"/>
      <c r="G69" s="20"/>
      <c r="H69" s="132"/>
      <c r="I69" s="63"/>
      <c r="J69" s="91"/>
      <c r="K69" s="93"/>
      <c r="L69" s="213"/>
      <c r="M69" s="245"/>
      <c r="N69" s="244"/>
    </row>
    <row r="70" spans="2:14" ht="18" customHeight="1" x14ac:dyDescent="0.25">
      <c r="B70" s="154" t="s">
        <v>42</v>
      </c>
      <c r="C70" s="125"/>
      <c r="D70" s="126"/>
      <c r="E70" s="127"/>
      <c r="F70" s="136"/>
      <c r="G70" s="20"/>
      <c r="H70" s="132" t="str">
        <f>IF(E70*F70=0, "", E70*F70)</f>
        <v/>
      </c>
      <c r="I70" s="63"/>
      <c r="J70" s="91"/>
      <c r="K70" s="92"/>
      <c r="L70" s="213"/>
      <c r="M70" s="246"/>
      <c r="N70" s="247"/>
    </row>
    <row r="71" spans="2:14" ht="18" customHeight="1" x14ac:dyDescent="0.25">
      <c r="B71" s="154" t="s">
        <v>0</v>
      </c>
      <c r="C71" s="125"/>
      <c r="D71" s="126"/>
      <c r="E71" s="127"/>
      <c r="F71" s="137"/>
      <c r="G71" s="20"/>
      <c r="H71" s="132"/>
      <c r="I71" s="63"/>
      <c r="J71" s="91"/>
      <c r="K71" s="93"/>
      <c r="L71" s="213"/>
      <c r="M71" s="240"/>
      <c r="N71" s="248"/>
    </row>
    <row r="72" spans="2:14" ht="18" customHeight="1" x14ac:dyDescent="0.25">
      <c r="B72" s="154" t="s">
        <v>43</v>
      </c>
      <c r="C72" s="125"/>
      <c r="D72" s="126"/>
      <c r="E72" s="127"/>
      <c r="F72" s="136"/>
      <c r="G72" s="20"/>
      <c r="H72" s="132" t="str">
        <f>IF(E72*F72=0, "", E72*F72)</f>
        <v/>
      </c>
      <c r="I72" s="63"/>
      <c r="J72" s="91"/>
      <c r="K72" s="92"/>
      <c r="L72" s="213"/>
      <c r="M72" s="238"/>
      <c r="N72" s="239"/>
    </row>
    <row r="73" spans="2:14" ht="18" customHeight="1" x14ac:dyDescent="0.25">
      <c r="B73" s="154" t="s">
        <v>0</v>
      </c>
      <c r="C73" s="125"/>
      <c r="D73" s="126"/>
      <c r="E73" s="127"/>
      <c r="F73" s="137"/>
      <c r="G73" s="20"/>
      <c r="H73" s="132"/>
      <c r="I73" s="63"/>
      <c r="J73" s="91"/>
      <c r="K73" s="93"/>
      <c r="L73" s="213"/>
      <c r="M73" s="242"/>
      <c r="N73" s="243"/>
    </row>
    <row r="74" spans="2:14" ht="18" customHeight="1" x14ac:dyDescent="0.25">
      <c r="B74" s="154" t="s">
        <v>44</v>
      </c>
      <c r="C74" s="125"/>
      <c r="D74" s="126"/>
      <c r="E74" s="127"/>
      <c r="F74" s="136"/>
      <c r="G74" s="20"/>
      <c r="H74" s="132" t="str">
        <f>IF(E74*F74=0, "", E74*F74)</f>
        <v/>
      </c>
      <c r="I74" s="63"/>
      <c r="J74" s="91"/>
      <c r="K74" s="92"/>
      <c r="L74" s="213"/>
      <c r="M74" s="249"/>
      <c r="N74" s="247"/>
    </row>
    <row r="75" spans="2:14" ht="18" customHeight="1" x14ac:dyDescent="0.25">
      <c r="B75" s="154" t="s">
        <v>0</v>
      </c>
      <c r="C75" s="125"/>
      <c r="D75" s="126"/>
      <c r="E75" s="127"/>
      <c r="F75" s="137"/>
      <c r="G75" s="20"/>
      <c r="H75" s="132"/>
      <c r="I75" s="63"/>
      <c r="J75" s="91"/>
      <c r="K75" s="93"/>
      <c r="L75" s="213"/>
      <c r="M75" s="250"/>
      <c r="N75" s="248"/>
    </row>
    <row r="76" spans="2:14" ht="18" customHeight="1" x14ac:dyDescent="0.25">
      <c r="B76" s="154" t="s">
        <v>45</v>
      </c>
      <c r="C76" s="125"/>
      <c r="D76" s="126"/>
      <c r="E76" s="127"/>
      <c r="F76" s="136"/>
      <c r="G76" s="20"/>
      <c r="H76" s="132" t="str">
        <f>IF(E76*F76=0, "", E76*F76)</f>
        <v/>
      </c>
      <c r="I76" s="63"/>
      <c r="J76" s="91"/>
      <c r="K76" s="92"/>
      <c r="L76" s="213"/>
      <c r="M76" s="238"/>
      <c r="N76" s="239"/>
    </row>
    <row r="77" spans="2:14" ht="18" customHeight="1" x14ac:dyDescent="0.25">
      <c r="B77" s="154" t="s">
        <v>0</v>
      </c>
      <c r="C77" s="125"/>
      <c r="D77" s="126"/>
      <c r="E77" s="127"/>
      <c r="F77" s="137"/>
      <c r="G77" s="20"/>
      <c r="H77" s="132"/>
      <c r="I77" s="63"/>
      <c r="J77" s="91"/>
      <c r="K77" s="93"/>
      <c r="L77" s="213"/>
      <c r="M77" s="240"/>
      <c r="N77" s="241"/>
    </row>
    <row r="78" spans="2:14" ht="18" customHeight="1" x14ac:dyDescent="0.25">
      <c r="B78" s="154" t="s">
        <v>46</v>
      </c>
      <c r="C78" s="125"/>
      <c r="D78" s="126"/>
      <c r="E78" s="127"/>
      <c r="F78" s="137"/>
      <c r="G78" s="20"/>
      <c r="H78" s="132" t="str">
        <f>IF(E78*F78=0, "", E78*F78)</f>
        <v/>
      </c>
      <c r="I78" s="63"/>
      <c r="J78" s="91"/>
      <c r="K78" s="92"/>
      <c r="L78" s="207"/>
      <c r="M78" s="238"/>
      <c r="N78" s="188"/>
    </row>
    <row r="79" spans="2:14" ht="18" customHeight="1" x14ac:dyDescent="0.25">
      <c r="B79" s="154" t="s">
        <v>0</v>
      </c>
      <c r="C79" s="210"/>
      <c r="D79" s="211"/>
      <c r="E79" s="212"/>
      <c r="F79" s="155"/>
      <c r="G79" s="20"/>
      <c r="H79" s="132"/>
      <c r="I79" s="63"/>
      <c r="J79" s="192"/>
      <c r="K79" s="232"/>
      <c r="L79" s="208"/>
      <c r="M79" s="272"/>
      <c r="N79" s="190"/>
    </row>
    <row r="80" spans="2:14" ht="18" customHeight="1" x14ac:dyDescent="0.25">
      <c r="B80" s="154"/>
      <c r="C80" s="142" t="s">
        <v>39</v>
      </c>
      <c r="D80" s="143"/>
      <c r="E80" s="143"/>
      <c r="F80" s="144"/>
      <c r="H80" s="133">
        <f>SUM(H60:H79)</f>
        <v>0</v>
      </c>
      <c r="I80" s="63"/>
      <c r="J80" s="209"/>
      <c r="K80" s="209"/>
      <c r="L80" s="209"/>
    </row>
    <row r="81" spans="2:14" ht="18" customHeight="1" x14ac:dyDescent="0.25">
      <c r="B81" s="154"/>
      <c r="C81" s="145"/>
      <c r="D81" s="146"/>
      <c r="E81" s="146"/>
      <c r="F81" s="147"/>
      <c r="H81" s="159"/>
      <c r="I81" s="63"/>
      <c r="J81" s="209"/>
      <c r="K81" s="209"/>
      <c r="L81" s="209"/>
    </row>
    <row r="82" spans="2:14" ht="18.75" customHeight="1" x14ac:dyDescent="0.25">
      <c r="B82" s="12"/>
      <c r="C82" s="80"/>
      <c r="D82" s="18"/>
      <c r="E82" s="18"/>
      <c r="F82" s="3"/>
      <c r="H82" s="18"/>
      <c r="I82" s="11"/>
      <c r="J82" s="18"/>
      <c r="K82" s="18"/>
      <c r="L82" s="18"/>
    </row>
    <row r="83" spans="2:14" ht="18.75" x14ac:dyDescent="0.3">
      <c r="C83" s="103" t="s">
        <v>72</v>
      </c>
      <c r="D83" s="103"/>
      <c r="E83" s="103"/>
      <c r="F83" s="5"/>
      <c r="G83" s="5"/>
      <c r="H83" s="5"/>
      <c r="I83" s="5"/>
      <c r="J83" s="5"/>
      <c r="K83" s="5"/>
      <c r="L83" s="5"/>
    </row>
    <row r="84" spans="2:14" x14ac:dyDescent="0.25">
      <c r="C84" s="5"/>
      <c r="D84" s="5"/>
      <c r="E84" s="5"/>
      <c r="F84" s="5"/>
      <c r="G84" s="5"/>
      <c r="H84" s="5"/>
      <c r="I84" s="5"/>
      <c r="J84" s="5"/>
      <c r="K84" s="5"/>
      <c r="L84" s="5"/>
    </row>
    <row r="85" spans="2:14" ht="15" customHeight="1" x14ac:dyDescent="0.25">
      <c r="C85" s="148" t="s">
        <v>100</v>
      </c>
      <c r="D85" s="149"/>
      <c r="E85" s="96" t="s">
        <v>58</v>
      </c>
      <c r="F85" s="96" t="s">
        <v>73</v>
      </c>
      <c r="G85" s="10"/>
      <c r="H85" s="96" t="s">
        <v>68</v>
      </c>
      <c r="I85" s="17"/>
      <c r="J85" s="148" t="s">
        <v>64</v>
      </c>
      <c r="K85" s="270"/>
      <c r="L85" s="270"/>
      <c r="M85" s="148" t="s">
        <v>101</v>
      </c>
      <c r="N85" s="261"/>
    </row>
    <row r="86" spans="2:14" x14ac:dyDescent="0.25">
      <c r="C86" s="150"/>
      <c r="D86" s="151"/>
      <c r="E86" s="96"/>
      <c r="F86" s="96"/>
      <c r="G86" s="10"/>
      <c r="H86" s="96"/>
      <c r="I86" s="17"/>
      <c r="J86" s="152"/>
      <c r="K86" s="271"/>
      <c r="L86" s="271"/>
      <c r="M86" s="234"/>
      <c r="N86" s="262"/>
    </row>
    <row r="87" spans="2:14" ht="45" customHeight="1" x14ac:dyDescent="0.25">
      <c r="C87" s="152"/>
      <c r="D87" s="153"/>
      <c r="E87" s="96"/>
      <c r="F87" s="96"/>
      <c r="H87" s="96"/>
      <c r="I87" s="17"/>
      <c r="J87" s="79" t="s">
        <v>22</v>
      </c>
      <c r="K87" s="79" t="s">
        <v>23</v>
      </c>
      <c r="L87" s="79" t="s">
        <v>24</v>
      </c>
      <c r="M87" s="234"/>
      <c r="N87" s="262"/>
    </row>
    <row r="88" spans="2:14" ht="18" customHeight="1" x14ac:dyDescent="0.25">
      <c r="B88" s="154" t="s">
        <v>47</v>
      </c>
      <c r="C88" s="157"/>
      <c r="D88" s="158"/>
      <c r="E88" s="167"/>
      <c r="F88" s="205"/>
      <c r="H88" s="140" t="str">
        <f>IF(E88*F88=0, "", E88*F88)</f>
        <v/>
      </c>
      <c r="I88" s="63"/>
      <c r="J88" s="138"/>
      <c r="K88" s="91"/>
      <c r="L88" s="141"/>
      <c r="M88" s="267"/>
      <c r="N88" s="258"/>
    </row>
    <row r="89" spans="2:14" ht="18" customHeight="1" x14ac:dyDescent="0.25">
      <c r="B89" s="154" t="s">
        <v>0</v>
      </c>
      <c r="C89" s="157"/>
      <c r="D89" s="158"/>
      <c r="E89" s="167"/>
      <c r="F89" s="91"/>
      <c r="H89" s="140"/>
      <c r="I89" s="63"/>
      <c r="J89" s="139"/>
      <c r="K89" s="91"/>
      <c r="L89" s="141"/>
      <c r="M89" s="268"/>
      <c r="N89" s="269"/>
    </row>
    <row r="90" spans="2:14" ht="18" customHeight="1" x14ac:dyDescent="0.25">
      <c r="B90" s="154" t="s">
        <v>48</v>
      </c>
      <c r="C90" s="157"/>
      <c r="D90" s="158"/>
      <c r="E90" s="167"/>
      <c r="F90" s="91"/>
      <c r="H90" s="140" t="str">
        <f>IF(E90*F90=0, "", E90*F90)</f>
        <v/>
      </c>
      <c r="I90" s="63"/>
      <c r="J90" s="138"/>
      <c r="K90" s="91"/>
      <c r="L90" s="141"/>
      <c r="M90" s="263"/>
      <c r="N90" s="264"/>
    </row>
    <row r="91" spans="2:14" ht="18" customHeight="1" x14ac:dyDescent="0.25">
      <c r="B91" s="154" t="s">
        <v>1</v>
      </c>
      <c r="C91" s="157"/>
      <c r="D91" s="158"/>
      <c r="E91" s="167"/>
      <c r="F91" s="91"/>
      <c r="H91" s="140"/>
      <c r="I91" s="63"/>
      <c r="J91" s="139"/>
      <c r="K91" s="91"/>
      <c r="L91" s="141"/>
      <c r="M91" s="259"/>
      <c r="N91" s="260"/>
    </row>
    <row r="92" spans="2:14" ht="18" customHeight="1" x14ac:dyDescent="0.25">
      <c r="B92" s="154" t="s">
        <v>49</v>
      </c>
      <c r="C92" s="157"/>
      <c r="D92" s="158"/>
      <c r="E92" s="167"/>
      <c r="F92" s="91"/>
      <c r="H92" s="140" t="str">
        <f>IF(E92*F92=0, "", E92*F92)</f>
        <v/>
      </c>
      <c r="I92" s="63"/>
      <c r="J92" s="138"/>
      <c r="K92" s="91"/>
      <c r="L92" s="141"/>
      <c r="M92" s="251"/>
      <c r="N92" s="252"/>
    </row>
    <row r="93" spans="2:14" ht="18" customHeight="1" x14ac:dyDescent="0.25">
      <c r="B93" s="154" t="s">
        <v>2</v>
      </c>
      <c r="C93" s="157"/>
      <c r="D93" s="158"/>
      <c r="E93" s="167"/>
      <c r="F93" s="91"/>
      <c r="H93" s="140"/>
      <c r="I93" s="63"/>
      <c r="J93" s="139"/>
      <c r="K93" s="91"/>
      <c r="L93" s="141"/>
      <c r="M93" s="259"/>
      <c r="N93" s="260"/>
    </row>
    <row r="94" spans="2:14" ht="18" customHeight="1" x14ac:dyDescent="0.25">
      <c r="B94" s="154" t="s">
        <v>50</v>
      </c>
      <c r="C94" s="157"/>
      <c r="D94" s="158"/>
      <c r="E94" s="167"/>
      <c r="F94" s="91"/>
      <c r="H94" s="140" t="str">
        <f>IF(E94*F94=0, "", E94*F94)</f>
        <v/>
      </c>
      <c r="I94" s="63"/>
      <c r="J94" s="138"/>
      <c r="K94" s="91"/>
      <c r="L94" s="141"/>
      <c r="M94" s="251"/>
      <c r="N94" s="252"/>
    </row>
    <row r="95" spans="2:14" ht="18" customHeight="1" x14ac:dyDescent="0.25">
      <c r="B95" s="154" t="s">
        <v>1</v>
      </c>
      <c r="C95" s="157"/>
      <c r="D95" s="158"/>
      <c r="E95" s="167"/>
      <c r="F95" s="91"/>
      <c r="H95" s="140"/>
      <c r="I95" s="63"/>
      <c r="J95" s="139"/>
      <c r="K95" s="91"/>
      <c r="L95" s="141"/>
      <c r="M95" s="259"/>
      <c r="N95" s="260"/>
    </row>
    <row r="96" spans="2:14" ht="18" customHeight="1" x14ac:dyDescent="0.25">
      <c r="B96" s="154" t="s">
        <v>51</v>
      </c>
      <c r="C96" s="157"/>
      <c r="D96" s="158"/>
      <c r="E96" s="167"/>
      <c r="F96" s="91"/>
      <c r="H96" s="140" t="str">
        <f>IF(E96*F96=0, "", E96*F96)</f>
        <v/>
      </c>
      <c r="I96" s="63"/>
      <c r="J96" s="138"/>
      <c r="K96" s="91"/>
      <c r="L96" s="141"/>
      <c r="M96" s="251"/>
      <c r="N96" s="252"/>
    </row>
    <row r="97" spans="2:14" ht="18" customHeight="1" x14ac:dyDescent="0.25">
      <c r="B97" s="154" t="s">
        <v>2</v>
      </c>
      <c r="C97" s="157"/>
      <c r="D97" s="158"/>
      <c r="E97" s="167"/>
      <c r="F97" s="91"/>
      <c r="H97" s="140"/>
      <c r="I97" s="63"/>
      <c r="J97" s="139"/>
      <c r="K97" s="91"/>
      <c r="L97" s="141"/>
      <c r="M97" s="259"/>
      <c r="N97" s="260"/>
    </row>
    <row r="98" spans="2:14" ht="18" customHeight="1" x14ac:dyDescent="0.25">
      <c r="B98" s="154" t="s">
        <v>52</v>
      </c>
      <c r="C98" s="157"/>
      <c r="D98" s="158"/>
      <c r="E98" s="167"/>
      <c r="F98" s="91"/>
      <c r="H98" s="140" t="str">
        <f>IF(E98*F98=0, "", E98*F98)</f>
        <v/>
      </c>
      <c r="I98" s="63"/>
      <c r="J98" s="138"/>
      <c r="K98" s="91"/>
      <c r="L98" s="141"/>
      <c r="M98" s="251"/>
      <c r="N98" s="252"/>
    </row>
    <row r="99" spans="2:14" ht="18" customHeight="1" x14ac:dyDescent="0.25">
      <c r="B99" s="154" t="s">
        <v>0</v>
      </c>
      <c r="C99" s="157"/>
      <c r="D99" s="158"/>
      <c r="E99" s="167"/>
      <c r="F99" s="91"/>
      <c r="H99" s="140"/>
      <c r="I99" s="63"/>
      <c r="J99" s="139"/>
      <c r="K99" s="91"/>
      <c r="L99" s="141"/>
      <c r="M99" s="259"/>
      <c r="N99" s="260"/>
    </row>
    <row r="100" spans="2:14" ht="18" customHeight="1" x14ac:dyDescent="0.25">
      <c r="B100" s="154" t="s">
        <v>53</v>
      </c>
      <c r="C100" s="157"/>
      <c r="D100" s="158"/>
      <c r="E100" s="167"/>
      <c r="F100" s="91"/>
      <c r="H100" s="140" t="str">
        <f>IF(E100*F100=0, "", E100*F100)</f>
        <v/>
      </c>
      <c r="I100" s="63"/>
      <c r="J100" s="138"/>
      <c r="K100" s="91"/>
      <c r="L100" s="141"/>
      <c r="M100" s="251"/>
      <c r="N100" s="252"/>
    </row>
    <row r="101" spans="2:14" ht="18" customHeight="1" x14ac:dyDescent="0.25">
      <c r="B101" s="154" t="s">
        <v>1</v>
      </c>
      <c r="C101" s="157"/>
      <c r="D101" s="158"/>
      <c r="E101" s="167"/>
      <c r="F101" s="91"/>
      <c r="H101" s="140"/>
      <c r="I101" s="63"/>
      <c r="J101" s="139"/>
      <c r="K101" s="91"/>
      <c r="L101" s="141"/>
      <c r="M101" s="259"/>
      <c r="N101" s="260"/>
    </row>
    <row r="102" spans="2:14" ht="18" customHeight="1" x14ac:dyDescent="0.25">
      <c r="B102" s="154" t="s">
        <v>54</v>
      </c>
      <c r="C102" s="157"/>
      <c r="D102" s="158"/>
      <c r="E102" s="167"/>
      <c r="F102" s="91"/>
      <c r="H102" s="140" t="str">
        <f>IF(E102*F102=0, "", E102*F102)</f>
        <v/>
      </c>
      <c r="I102" s="63"/>
      <c r="J102" s="138"/>
      <c r="K102" s="91"/>
      <c r="L102" s="141"/>
      <c r="M102" s="251"/>
      <c r="N102" s="252"/>
    </row>
    <row r="103" spans="2:14" ht="18" customHeight="1" x14ac:dyDescent="0.25">
      <c r="B103" s="154" t="s">
        <v>2</v>
      </c>
      <c r="C103" s="157"/>
      <c r="D103" s="158"/>
      <c r="E103" s="167"/>
      <c r="F103" s="91"/>
      <c r="H103" s="140"/>
      <c r="I103" s="63"/>
      <c r="J103" s="139"/>
      <c r="K103" s="91"/>
      <c r="L103" s="141"/>
      <c r="M103" s="259"/>
      <c r="N103" s="260"/>
    </row>
    <row r="104" spans="2:14" ht="18" customHeight="1" x14ac:dyDescent="0.25">
      <c r="B104" s="154" t="s">
        <v>55</v>
      </c>
      <c r="C104" s="157"/>
      <c r="D104" s="158"/>
      <c r="E104" s="167"/>
      <c r="F104" s="91"/>
      <c r="H104" s="140" t="str">
        <f>IF(E104*F104=0, "", E104*F104)</f>
        <v/>
      </c>
      <c r="I104" s="63"/>
      <c r="J104" s="138"/>
      <c r="K104" s="91"/>
      <c r="L104" s="141"/>
      <c r="M104" s="251"/>
      <c r="N104" s="252"/>
    </row>
    <row r="105" spans="2:14" ht="18" customHeight="1" x14ac:dyDescent="0.25">
      <c r="B105" s="154" t="s">
        <v>3</v>
      </c>
      <c r="C105" s="157"/>
      <c r="D105" s="158"/>
      <c r="E105" s="167"/>
      <c r="F105" s="91"/>
      <c r="H105" s="140"/>
      <c r="I105" s="63"/>
      <c r="J105" s="139"/>
      <c r="K105" s="91"/>
      <c r="L105" s="141"/>
      <c r="M105" s="259"/>
      <c r="N105" s="260"/>
    </row>
    <row r="106" spans="2:14" ht="18" customHeight="1" x14ac:dyDescent="0.25">
      <c r="B106" s="154" t="s">
        <v>56</v>
      </c>
      <c r="C106" s="187"/>
      <c r="D106" s="188"/>
      <c r="E106" s="167"/>
      <c r="F106" s="91"/>
      <c r="H106" s="140" t="str">
        <f>IF(E106*F106=0, "", E106*F106)</f>
        <v/>
      </c>
      <c r="I106" s="63"/>
      <c r="J106" s="138"/>
      <c r="K106" s="91"/>
      <c r="L106" s="141"/>
      <c r="M106" s="251"/>
      <c r="N106" s="252"/>
    </row>
    <row r="107" spans="2:14" ht="18" customHeight="1" x14ac:dyDescent="0.25">
      <c r="B107" s="154" t="s">
        <v>3</v>
      </c>
      <c r="C107" s="189"/>
      <c r="D107" s="190"/>
      <c r="E107" s="191"/>
      <c r="F107" s="192"/>
      <c r="H107" s="206"/>
      <c r="I107" s="63"/>
      <c r="J107" s="101"/>
      <c r="K107" s="192"/>
      <c r="L107" s="220"/>
      <c r="M107" s="257"/>
      <c r="N107" s="258"/>
    </row>
    <row r="108" spans="2:14" ht="18" customHeight="1" x14ac:dyDescent="0.25">
      <c r="B108" s="186"/>
      <c r="C108" s="142" t="s">
        <v>40</v>
      </c>
      <c r="D108" s="143"/>
      <c r="E108" s="143"/>
      <c r="F108" s="144"/>
      <c r="H108" s="204">
        <f>SUM(H88:H107)</f>
        <v>0</v>
      </c>
      <c r="I108" s="63"/>
      <c r="J108" s="156"/>
      <c r="K108" s="156"/>
      <c r="L108" s="156"/>
    </row>
    <row r="109" spans="2:14" ht="18" customHeight="1" x14ac:dyDescent="0.25">
      <c r="B109" s="186"/>
      <c r="C109" s="145"/>
      <c r="D109" s="146"/>
      <c r="E109" s="146"/>
      <c r="F109" s="147"/>
      <c r="H109" s="204"/>
      <c r="I109" s="63"/>
      <c r="J109" s="156"/>
      <c r="K109" s="156"/>
      <c r="L109" s="156"/>
    </row>
    <row r="110" spans="2:14" ht="18.75" customHeight="1" x14ac:dyDescent="0.25"/>
    <row r="111" spans="2:14" ht="18.75" x14ac:dyDescent="0.3">
      <c r="C111" s="102" t="s">
        <v>76</v>
      </c>
      <c r="D111" s="102"/>
      <c r="E111" s="102"/>
      <c r="F111" s="5"/>
      <c r="G111" s="5"/>
      <c r="H111" s="5"/>
      <c r="I111" s="5"/>
      <c r="J111" s="5"/>
      <c r="K111" s="5"/>
      <c r="L111" s="5"/>
    </row>
    <row r="113" spans="2:14" ht="12.75" customHeight="1" x14ac:dyDescent="0.25">
      <c r="C113" s="168" t="s">
        <v>74</v>
      </c>
      <c r="D113" s="197" t="s">
        <v>75</v>
      </c>
      <c r="E113" s="198"/>
      <c r="F113" s="166" t="s">
        <v>69</v>
      </c>
      <c r="H113" s="96" t="s">
        <v>68</v>
      </c>
      <c r="I113" s="17"/>
      <c r="J113" s="148" t="s">
        <v>64</v>
      </c>
      <c r="K113" s="270"/>
      <c r="L113" s="270"/>
      <c r="M113" s="197" t="s">
        <v>92</v>
      </c>
      <c r="N113" s="198"/>
    </row>
    <row r="114" spans="2:14" x14ac:dyDescent="0.25">
      <c r="C114" s="169"/>
      <c r="D114" s="199"/>
      <c r="E114" s="200"/>
      <c r="F114" s="166"/>
      <c r="H114" s="96"/>
      <c r="J114" s="152"/>
      <c r="K114" s="271"/>
      <c r="L114" s="271"/>
      <c r="M114" s="199"/>
      <c r="N114" s="200"/>
    </row>
    <row r="115" spans="2:14" s="4" customFormat="1" ht="87" customHeight="1" x14ac:dyDescent="0.25">
      <c r="C115" s="170"/>
      <c r="D115" s="201"/>
      <c r="E115" s="202"/>
      <c r="F115" s="166"/>
      <c r="H115" s="96"/>
      <c r="I115" s="17"/>
      <c r="J115" s="79" t="s">
        <v>22</v>
      </c>
      <c r="K115" s="79" t="s">
        <v>23</v>
      </c>
      <c r="L115" s="79" t="s">
        <v>24</v>
      </c>
      <c r="M115" s="265"/>
      <c r="N115" s="266"/>
    </row>
    <row r="116" spans="2:14" ht="18" customHeight="1" x14ac:dyDescent="0.25">
      <c r="B116" s="154" t="s">
        <v>47</v>
      </c>
      <c r="C116" s="164"/>
      <c r="D116" s="160"/>
      <c r="E116" s="161"/>
      <c r="F116" s="136"/>
      <c r="H116" s="132" t="str">
        <f>IF(F116=0,"",F116)</f>
        <v/>
      </c>
      <c r="I116" s="21"/>
      <c r="J116" s="91"/>
      <c r="K116" s="91"/>
      <c r="L116" s="91"/>
      <c r="M116" s="267"/>
      <c r="N116" s="258"/>
    </row>
    <row r="117" spans="2:14" ht="18" customHeight="1" x14ac:dyDescent="0.25">
      <c r="B117" s="154" t="s">
        <v>0</v>
      </c>
      <c r="C117" s="165"/>
      <c r="D117" s="162"/>
      <c r="E117" s="163"/>
      <c r="F117" s="137"/>
      <c r="H117" s="132"/>
      <c r="I117" s="21"/>
      <c r="J117" s="91"/>
      <c r="K117" s="91"/>
      <c r="L117" s="91"/>
      <c r="M117" s="268"/>
      <c r="N117" s="269"/>
    </row>
    <row r="118" spans="2:14" ht="18" customHeight="1" x14ac:dyDescent="0.25">
      <c r="B118" s="154" t="s">
        <v>48</v>
      </c>
      <c r="C118" s="165"/>
      <c r="D118" s="162"/>
      <c r="E118" s="163"/>
      <c r="F118" s="137"/>
      <c r="G118" s="4"/>
      <c r="H118" s="132" t="str">
        <f>IF(F118=0,"",F118)</f>
        <v/>
      </c>
      <c r="I118" s="21"/>
      <c r="J118" s="91"/>
      <c r="K118" s="91"/>
      <c r="L118" s="91"/>
      <c r="M118" s="263"/>
      <c r="N118" s="264"/>
    </row>
    <row r="119" spans="2:14" ht="18" customHeight="1" x14ac:dyDescent="0.25">
      <c r="B119" s="154" t="s">
        <v>1</v>
      </c>
      <c r="C119" s="165"/>
      <c r="D119" s="162"/>
      <c r="E119" s="163"/>
      <c r="F119" s="137"/>
      <c r="H119" s="132"/>
      <c r="I119" s="21"/>
      <c r="J119" s="91"/>
      <c r="K119" s="91"/>
      <c r="L119" s="91"/>
      <c r="M119" s="259"/>
      <c r="N119" s="260"/>
    </row>
    <row r="120" spans="2:14" ht="18" customHeight="1" x14ac:dyDescent="0.25">
      <c r="B120" s="154" t="s">
        <v>49</v>
      </c>
      <c r="C120" s="165"/>
      <c r="D120" s="162"/>
      <c r="E120" s="163"/>
      <c r="F120" s="137"/>
      <c r="H120" s="132" t="str">
        <f>IF(F120=0,"",F120)</f>
        <v/>
      </c>
      <c r="I120" s="21"/>
      <c r="J120" s="91"/>
      <c r="K120" s="91"/>
      <c r="L120" s="91"/>
      <c r="M120" s="251"/>
      <c r="N120" s="252"/>
    </row>
    <row r="121" spans="2:14" ht="18" customHeight="1" x14ac:dyDescent="0.25">
      <c r="B121" s="154" t="s">
        <v>2</v>
      </c>
      <c r="C121" s="165"/>
      <c r="D121" s="162"/>
      <c r="E121" s="163"/>
      <c r="F121" s="137"/>
      <c r="G121" s="4"/>
      <c r="H121" s="132"/>
      <c r="I121" s="21"/>
      <c r="J121" s="91"/>
      <c r="K121" s="91"/>
      <c r="L121" s="91"/>
      <c r="M121" s="259"/>
      <c r="N121" s="260"/>
    </row>
    <row r="122" spans="2:14" ht="18" customHeight="1" x14ac:dyDescent="0.25">
      <c r="B122" s="154" t="s">
        <v>50</v>
      </c>
      <c r="C122" s="165"/>
      <c r="D122" s="162"/>
      <c r="E122" s="163"/>
      <c r="F122" s="137"/>
      <c r="H122" s="132" t="str">
        <f>IF(F122=0,"",F122)</f>
        <v/>
      </c>
      <c r="I122" s="21"/>
      <c r="J122" s="91"/>
      <c r="K122" s="91"/>
      <c r="L122" s="91"/>
      <c r="M122" s="251"/>
      <c r="N122" s="252"/>
    </row>
    <row r="123" spans="2:14" ht="18" customHeight="1" x14ac:dyDescent="0.25">
      <c r="B123" s="154" t="s">
        <v>3</v>
      </c>
      <c r="C123" s="165"/>
      <c r="D123" s="162"/>
      <c r="E123" s="163"/>
      <c r="F123" s="137"/>
      <c r="H123" s="132"/>
      <c r="I123" s="21"/>
      <c r="J123" s="91"/>
      <c r="K123" s="91"/>
      <c r="L123" s="91"/>
      <c r="M123" s="259"/>
      <c r="N123" s="260"/>
    </row>
    <row r="124" spans="2:14" ht="18" customHeight="1" x14ac:dyDescent="0.25">
      <c r="B124" s="154" t="s">
        <v>51</v>
      </c>
      <c r="C124" s="165"/>
      <c r="D124" s="162"/>
      <c r="E124" s="163"/>
      <c r="F124" s="137"/>
      <c r="G124" s="4"/>
      <c r="H124" s="132" t="str">
        <f>IF(F124=0,"",F124)</f>
        <v/>
      </c>
      <c r="I124" s="21"/>
      <c r="J124" s="91"/>
      <c r="K124" s="91"/>
      <c r="L124" s="91"/>
      <c r="M124" s="251"/>
      <c r="N124" s="252"/>
    </row>
    <row r="125" spans="2:14" ht="18" customHeight="1" x14ac:dyDescent="0.25">
      <c r="B125" s="154" t="s">
        <v>4</v>
      </c>
      <c r="C125" s="194"/>
      <c r="D125" s="195"/>
      <c r="E125" s="196"/>
      <c r="F125" s="155"/>
      <c r="H125" s="159"/>
      <c r="I125" s="21"/>
      <c r="J125" s="91"/>
      <c r="K125" s="91"/>
      <c r="L125" s="91"/>
      <c r="M125" s="253"/>
      <c r="N125" s="254"/>
    </row>
    <row r="126" spans="2:14" ht="18" customHeight="1" x14ac:dyDescent="0.25">
      <c r="B126" s="193"/>
      <c r="C126" s="142" t="s">
        <v>41</v>
      </c>
      <c r="D126" s="143"/>
      <c r="E126" s="143"/>
      <c r="F126" s="144"/>
      <c r="H126" s="203">
        <f>SUM(H116:H125)</f>
        <v>0</v>
      </c>
      <c r="I126" s="21"/>
      <c r="J126" s="230"/>
      <c r="K126" s="230"/>
      <c r="L126" s="230"/>
    </row>
    <row r="127" spans="2:14" ht="18" customHeight="1" x14ac:dyDescent="0.25">
      <c r="B127" s="193"/>
      <c r="C127" s="145"/>
      <c r="D127" s="146"/>
      <c r="E127" s="146"/>
      <c r="F127" s="147"/>
      <c r="H127" s="204"/>
      <c r="I127" s="21"/>
      <c r="J127" s="231"/>
      <c r="K127" s="231"/>
      <c r="L127" s="231"/>
    </row>
  </sheetData>
  <sheetProtection algorithmName="SHA-512" hashValue="av6f1vqL93p46tmHcRAEorVZfbQ3EDS6t31n0uEK4i6ydaWilMOHOwj7KxRQGdrpQIq0pbewk50u4+aJ5+HNTQ==" saltValue="0Uae/TT1QLrkxjGVRQwqWA==" spinCount="100000" sheet="1" selectLockedCells="1"/>
  <dataConsolidate/>
  <mergeCells count="401">
    <mergeCell ref="J122:J123"/>
    <mergeCell ref="J108:J109"/>
    <mergeCell ref="J90:J91"/>
    <mergeCell ref="L48:L49"/>
    <mergeCell ref="J57:L58"/>
    <mergeCell ref="M78:N79"/>
    <mergeCell ref="M88:N89"/>
    <mergeCell ref="L100:L101"/>
    <mergeCell ref="J85:L86"/>
    <mergeCell ref="M122:N123"/>
    <mergeCell ref="L104:L105"/>
    <mergeCell ref="K108:K109"/>
    <mergeCell ref="K120:K121"/>
    <mergeCell ref="J120:J121"/>
    <mergeCell ref="J118:J119"/>
    <mergeCell ref="L118:L119"/>
    <mergeCell ref="J113:L114"/>
    <mergeCell ref="K116:K117"/>
    <mergeCell ref="L102:L103"/>
    <mergeCell ref="J88:J89"/>
    <mergeCell ref="L94:L95"/>
    <mergeCell ref="K90:K91"/>
    <mergeCell ref="K98:K99"/>
    <mergeCell ref="J102:J103"/>
    <mergeCell ref="L88:L89"/>
    <mergeCell ref="K88:K89"/>
    <mergeCell ref="L36:L37"/>
    <mergeCell ref="L42:L43"/>
    <mergeCell ref="M124:N125"/>
    <mergeCell ref="M48:N49"/>
    <mergeCell ref="M50:N51"/>
    <mergeCell ref="M106:N107"/>
    <mergeCell ref="M92:N93"/>
    <mergeCell ref="M94:N95"/>
    <mergeCell ref="M96:N97"/>
    <mergeCell ref="M85:N87"/>
    <mergeCell ref="M90:N91"/>
    <mergeCell ref="M98:N99"/>
    <mergeCell ref="M100:N101"/>
    <mergeCell ref="M102:N103"/>
    <mergeCell ref="M104:N105"/>
    <mergeCell ref="M113:N115"/>
    <mergeCell ref="M116:N117"/>
    <mergeCell ref="M118:N119"/>
    <mergeCell ref="M120:N121"/>
    <mergeCell ref="M36:N37"/>
    <mergeCell ref="M38:N39"/>
    <mergeCell ref="M40:N41"/>
    <mergeCell ref="M42:N43"/>
    <mergeCell ref="M44:N45"/>
    <mergeCell ref="M46:N47"/>
    <mergeCell ref="M57:N59"/>
    <mergeCell ref="M76:N77"/>
    <mergeCell ref="M64:N65"/>
    <mergeCell ref="M66:N67"/>
    <mergeCell ref="M68:N69"/>
    <mergeCell ref="M70:N71"/>
    <mergeCell ref="M72:N73"/>
    <mergeCell ref="M74:N75"/>
    <mergeCell ref="M60:N61"/>
    <mergeCell ref="M62:N63"/>
    <mergeCell ref="J126:J127"/>
    <mergeCell ref="L126:L127"/>
    <mergeCell ref="K126:K127"/>
    <mergeCell ref="K124:K125"/>
    <mergeCell ref="J124:J125"/>
    <mergeCell ref="L124:L125"/>
    <mergeCell ref="J62:J63"/>
    <mergeCell ref="L76:L77"/>
    <mergeCell ref="J76:J77"/>
    <mergeCell ref="K76:K77"/>
    <mergeCell ref="K62:K63"/>
    <mergeCell ref="K80:K81"/>
    <mergeCell ref="K78:K79"/>
    <mergeCell ref="L98:L99"/>
    <mergeCell ref="K96:K97"/>
    <mergeCell ref="L74:L75"/>
    <mergeCell ref="L122:L123"/>
    <mergeCell ref="K118:K119"/>
    <mergeCell ref="J96:J97"/>
    <mergeCell ref="J100:J101"/>
    <mergeCell ref="K100:K101"/>
    <mergeCell ref="J104:J105"/>
    <mergeCell ref="K92:K93"/>
    <mergeCell ref="K102:K103"/>
    <mergeCell ref="J36:J37"/>
    <mergeCell ref="J48:J49"/>
    <mergeCell ref="L72:L73"/>
    <mergeCell ref="J72:J73"/>
    <mergeCell ref="L62:L63"/>
    <mergeCell ref="K60:K61"/>
    <mergeCell ref="L68:L69"/>
    <mergeCell ref="L60:L61"/>
    <mergeCell ref="K48:K49"/>
    <mergeCell ref="K50:K51"/>
    <mergeCell ref="K66:K67"/>
    <mergeCell ref="L66:L67"/>
    <mergeCell ref="L44:L45"/>
    <mergeCell ref="K38:K39"/>
    <mergeCell ref="K42:K43"/>
    <mergeCell ref="K44:K45"/>
    <mergeCell ref="L38:L39"/>
    <mergeCell ref="K40:K41"/>
    <mergeCell ref="K46:K47"/>
    <mergeCell ref="L50:L51"/>
    <mergeCell ref="J70:J71"/>
    <mergeCell ref="J46:J47"/>
    <mergeCell ref="J38:J39"/>
    <mergeCell ref="J50:J51"/>
    <mergeCell ref="F38:F39"/>
    <mergeCell ref="L40:L41"/>
    <mergeCell ref="K104:K105"/>
    <mergeCell ref="J106:J107"/>
    <mergeCell ref="K106:K107"/>
    <mergeCell ref="L106:L107"/>
    <mergeCell ref="L90:L91"/>
    <mergeCell ref="C2:D2"/>
    <mergeCell ref="H72:H73"/>
    <mergeCell ref="F29:F31"/>
    <mergeCell ref="F34:F35"/>
    <mergeCell ref="F32:F33"/>
    <mergeCell ref="K13:K14"/>
    <mergeCell ref="J13:J14"/>
    <mergeCell ref="J16:J17"/>
    <mergeCell ref="J27:M27"/>
    <mergeCell ref="M20:M21"/>
    <mergeCell ref="L13:L14"/>
    <mergeCell ref="M13:M14"/>
    <mergeCell ref="K16:K17"/>
    <mergeCell ref="L16:L17"/>
    <mergeCell ref="C42:C43"/>
    <mergeCell ref="D42:E43"/>
    <mergeCell ref="D4:E4"/>
    <mergeCell ref="J68:J69"/>
    <mergeCell ref="K68:K69"/>
    <mergeCell ref="J66:J67"/>
    <mergeCell ref="D5:E5"/>
    <mergeCell ref="C48:C49"/>
    <mergeCell ref="D48:E49"/>
    <mergeCell ref="L64:L65"/>
    <mergeCell ref="L46:L47"/>
    <mergeCell ref="C36:C37"/>
    <mergeCell ref="D46:E47"/>
    <mergeCell ref="D34:E35"/>
    <mergeCell ref="C27:E27"/>
    <mergeCell ref="K32:K33"/>
    <mergeCell ref="J34:J35"/>
    <mergeCell ref="L20:L21"/>
    <mergeCell ref="G36:G37"/>
    <mergeCell ref="G38:G39"/>
    <mergeCell ref="G40:G41"/>
    <mergeCell ref="G42:G43"/>
    <mergeCell ref="G46:G47"/>
    <mergeCell ref="F46:F47"/>
    <mergeCell ref="C29:C31"/>
    <mergeCell ref="D29:E31"/>
    <mergeCell ref="H29:H31"/>
    <mergeCell ref="J78:J79"/>
    <mergeCell ref="L78:L79"/>
    <mergeCell ref="J80:J81"/>
    <mergeCell ref="L80:L81"/>
    <mergeCell ref="F74:F75"/>
    <mergeCell ref="C78:D79"/>
    <mergeCell ref="E78:E79"/>
    <mergeCell ref="K72:K73"/>
    <mergeCell ref="L70:L71"/>
    <mergeCell ref="K70:K71"/>
    <mergeCell ref="J74:J75"/>
    <mergeCell ref="H116:H117"/>
    <mergeCell ref="F88:F89"/>
    <mergeCell ref="H88:H89"/>
    <mergeCell ref="H90:H91"/>
    <mergeCell ref="F90:F91"/>
    <mergeCell ref="C92:D93"/>
    <mergeCell ref="F94:F95"/>
    <mergeCell ref="H108:H109"/>
    <mergeCell ref="H104:H105"/>
    <mergeCell ref="E88:E89"/>
    <mergeCell ref="H106:H107"/>
    <mergeCell ref="C104:D105"/>
    <mergeCell ref="E104:E105"/>
    <mergeCell ref="H102:H103"/>
    <mergeCell ref="C94:D95"/>
    <mergeCell ref="H100:H101"/>
    <mergeCell ref="H98:H99"/>
    <mergeCell ref="C102:D103"/>
    <mergeCell ref="F102:F103"/>
    <mergeCell ref="H126:H127"/>
    <mergeCell ref="D118:E119"/>
    <mergeCell ref="H118:H119"/>
    <mergeCell ref="C126:F127"/>
    <mergeCell ref="F120:F121"/>
    <mergeCell ref="H120:H121"/>
    <mergeCell ref="C118:C119"/>
    <mergeCell ref="F118:F119"/>
    <mergeCell ref="C122:C123"/>
    <mergeCell ref="C120:C121"/>
    <mergeCell ref="D120:E121"/>
    <mergeCell ref="F124:F125"/>
    <mergeCell ref="H124:H125"/>
    <mergeCell ref="B126:B127"/>
    <mergeCell ref="B122:B123"/>
    <mergeCell ref="B124:B125"/>
    <mergeCell ref="B118:B119"/>
    <mergeCell ref="D122:E123"/>
    <mergeCell ref="C124:C125"/>
    <mergeCell ref="D124:E125"/>
    <mergeCell ref="B120:B121"/>
    <mergeCell ref="D113:E115"/>
    <mergeCell ref="B88:B89"/>
    <mergeCell ref="C88:D89"/>
    <mergeCell ref="F92:F93"/>
    <mergeCell ref="E92:E93"/>
    <mergeCell ref="B104:B105"/>
    <mergeCell ref="F104:F105"/>
    <mergeCell ref="B108:B109"/>
    <mergeCell ref="C108:F109"/>
    <mergeCell ref="B100:B101"/>
    <mergeCell ref="C100:D101"/>
    <mergeCell ref="E100:E101"/>
    <mergeCell ref="B106:B107"/>
    <mergeCell ref="C106:D107"/>
    <mergeCell ref="E106:E107"/>
    <mergeCell ref="F106:F107"/>
    <mergeCell ref="E102:E103"/>
    <mergeCell ref="B96:B97"/>
    <mergeCell ref="C98:D99"/>
    <mergeCell ref="F100:F101"/>
    <mergeCell ref="B90:B91"/>
    <mergeCell ref="C90:D91"/>
    <mergeCell ref="E90:E91"/>
    <mergeCell ref="B92:B93"/>
    <mergeCell ref="B94:B95"/>
    <mergeCell ref="B36:B37"/>
    <mergeCell ref="B46:B47"/>
    <mergeCell ref="H38:H39"/>
    <mergeCell ref="K36:K37"/>
    <mergeCell ref="B32:B33"/>
    <mergeCell ref="C32:C33"/>
    <mergeCell ref="H32:H33"/>
    <mergeCell ref="E57:E59"/>
    <mergeCell ref="B38:B39"/>
    <mergeCell ref="D50:E51"/>
    <mergeCell ref="D32:E33"/>
    <mergeCell ref="F48:F49"/>
    <mergeCell ref="F50:F51"/>
    <mergeCell ref="F42:F43"/>
    <mergeCell ref="B34:B35"/>
    <mergeCell ref="C34:C35"/>
    <mergeCell ref="H34:H35"/>
    <mergeCell ref="H57:H59"/>
    <mergeCell ref="B52:B53"/>
    <mergeCell ref="B48:B49"/>
    <mergeCell ref="B50:B51"/>
    <mergeCell ref="C52:E53"/>
    <mergeCell ref="C50:C51"/>
    <mergeCell ref="C44:C45"/>
    <mergeCell ref="B40:B41"/>
    <mergeCell ref="C40:C41"/>
    <mergeCell ref="D40:E41"/>
    <mergeCell ref="H40:H41"/>
    <mergeCell ref="E94:E95"/>
    <mergeCell ref="H52:H53"/>
    <mergeCell ref="C57:D59"/>
    <mergeCell ref="F57:F59"/>
    <mergeCell ref="B66:B67"/>
    <mergeCell ref="C66:D67"/>
    <mergeCell ref="E66:E67"/>
    <mergeCell ref="F66:F67"/>
    <mergeCell ref="B62:B63"/>
    <mergeCell ref="C62:D63"/>
    <mergeCell ref="E62:E63"/>
    <mergeCell ref="F62:F63"/>
    <mergeCell ref="B42:B43"/>
    <mergeCell ref="B44:B45"/>
    <mergeCell ref="B64:B65"/>
    <mergeCell ref="B60:B61"/>
    <mergeCell ref="B68:B69"/>
    <mergeCell ref="B70:B71"/>
    <mergeCell ref="C70:D71"/>
    <mergeCell ref="F70:F71"/>
    <mergeCell ref="K122:K123"/>
    <mergeCell ref="L120:L121"/>
    <mergeCell ref="J116:J117"/>
    <mergeCell ref="L116:L117"/>
    <mergeCell ref="L108:L109"/>
    <mergeCell ref="F122:F123"/>
    <mergeCell ref="H122:H123"/>
    <mergeCell ref="C111:E111"/>
    <mergeCell ref="B80:B81"/>
    <mergeCell ref="C96:D97"/>
    <mergeCell ref="H80:H81"/>
    <mergeCell ref="B116:B117"/>
    <mergeCell ref="D116:E117"/>
    <mergeCell ref="C116:C117"/>
    <mergeCell ref="F116:F117"/>
    <mergeCell ref="F113:F115"/>
    <mergeCell ref="H113:H115"/>
    <mergeCell ref="E98:E99"/>
    <mergeCell ref="F98:F99"/>
    <mergeCell ref="E96:E97"/>
    <mergeCell ref="B98:B99"/>
    <mergeCell ref="B102:B103"/>
    <mergeCell ref="C113:C115"/>
    <mergeCell ref="F96:F97"/>
    <mergeCell ref="B72:B73"/>
    <mergeCell ref="B78:B79"/>
    <mergeCell ref="B76:B77"/>
    <mergeCell ref="C76:D77"/>
    <mergeCell ref="E76:E77"/>
    <mergeCell ref="B74:B75"/>
    <mergeCell ref="C74:D75"/>
    <mergeCell ref="E74:E75"/>
    <mergeCell ref="F78:F79"/>
    <mergeCell ref="F72:F73"/>
    <mergeCell ref="C72:D73"/>
    <mergeCell ref="E72:E73"/>
    <mergeCell ref="F76:F77"/>
    <mergeCell ref="C38:C39"/>
    <mergeCell ref="J92:J93"/>
    <mergeCell ref="H92:H93"/>
    <mergeCell ref="H94:H95"/>
    <mergeCell ref="H96:H97"/>
    <mergeCell ref="K74:K75"/>
    <mergeCell ref="H85:H87"/>
    <mergeCell ref="J98:J99"/>
    <mergeCell ref="L96:L97"/>
    <mergeCell ref="L92:L93"/>
    <mergeCell ref="J94:J95"/>
    <mergeCell ref="K94:K95"/>
    <mergeCell ref="E85:E87"/>
    <mergeCell ref="F85:F87"/>
    <mergeCell ref="H78:H79"/>
    <mergeCell ref="H68:H69"/>
    <mergeCell ref="H70:H71"/>
    <mergeCell ref="E70:E71"/>
    <mergeCell ref="C83:E83"/>
    <mergeCell ref="F68:F69"/>
    <mergeCell ref="H76:H77"/>
    <mergeCell ref="H74:H75"/>
    <mergeCell ref="C80:F81"/>
    <mergeCell ref="C85:D87"/>
    <mergeCell ref="H42:H43"/>
    <mergeCell ref="H44:H45"/>
    <mergeCell ref="H46:H47"/>
    <mergeCell ref="H48:H49"/>
    <mergeCell ref="H60:H61"/>
    <mergeCell ref="H50:H51"/>
    <mergeCell ref="F60:F61"/>
    <mergeCell ref="F64:F65"/>
    <mergeCell ref="H64:H65"/>
    <mergeCell ref="C64:D65"/>
    <mergeCell ref="E60:E61"/>
    <mergeCell ref="C60:D61"/>
    <mergeCell ref="C68:D69"/>
    <mergeCell ref="E68:E69"/>
    <mergeCell ref="H62:H63"/>
    <mergeCell ref="E64:E65"/>
    <mergeCell ref="D44:E45"/>
    <mergeCell ref="C46:C47"/>
    <mergeCell ref="F44:F45"/>
    <mergeCell ref="G44:G45"/>
    <mergeCell ref="H66:H67"/>
    <mergeCell ref="M16:M17"/>
    <mergeCell ref="K30:K31"/>
    <mergeCell ref="L30:L31"/>
    <mergeCell ref="J29:L29"/>
    <mergeCell ref="M29:N31"/>
    <mergeCell ref="M32:N33"/>
    <mergeCell ref="M34:N35"/>
    <mergeCell ref="L32:L33"/>
    <mergeCell ref="J20:J21"/>
    <mergeCell ref="J30:J31"/>
    <mergeCell ref="J32:J33"/>
    <mergeCell ref="K34:K35"/>
    <mergeCell ref="L34:L35"/>
    <mergeCell ref="K20:K21"/>
    <mergeCell ref="G23:G27"/>
    <mergeCell ref="J60:J61"/>
    <mergeCell ref="K64:K65"/>
    <mergeCell ref="J64:J65"/>
    <mergeCell ref="H36:H37"/>
    <mergeCell ref="G29:G31"/>
    <mergeCell ref="C13:E14"/>
    <mergeCell ref="C16:E17"/>
    <mergeCell ref="C18:E18"/>
    <mergeCell ref="C20:E21"/>
    <mergeCell ref="C22:E22"/>
    <mergeCell ref="G50:G51"/>
    <mergeCell ref="C55:E55"/>
    <mergeCell ref="G32:G33"/>
    <mergeCell ref="G34:G35"/>
    <mergeCell ref="D36:E37"/>
    <mergeCell ref="C23:D23"/>
    <mergeCell ref="F40:F41"/>
    <mergeCell ref="F36:F37"/>
    <mergeCell ref="J40:J41"/>
    <mergeCell ref="J44:J45"/>
    <mergeCell ref="J42:J43"/>
    <mergeCell ref="G48:G49"/>
    <mergeCell ref="D38:E39"/>
  </mergeCells>
  <dataValidations count="20">
    <dataValidation showInputMessage="1" showErrorMessage="1" sqref="H60:H61" xr:uid="{6A58661B-E6F3-429A-B045-8BB63633F6C4}"/>
    <dataValidation allowBlank="1" showInputMessage="1" showErrorMessage="1" promptTitle="Instructions:" prompt="Please use dot as separator for date format (dd.mm.year.)." sqref="K5" xr:uid="{E5F9042C-9351-403A-BE46-F3947B05063D}"/>
    <dataValidation type="whole" allowBlank="1" showInputMessage="1" showErrorMessage="1" errorTitle="Incorrect input value!" error="The maximum duration of the project is 9 months." sqref="H5" xr:uid="{83830818-A4DC-4269-8BFA-D96EBA511773}">
      <formula1>0</formula1>
      <formula2>9</formula2>
    </dataValidation>
    <dataValidation type="custom" allowBlank="1" showInputMessage="1" showErrorMessage="1" sqref="L30:L31" xr:uid="{F42656BC-BC0E-439A-A91A-725AEB49E563}">
      <formula1>NOT((J32+K32+L32)&gt;E32*F32+K32)</formula1>
    </dataValidation>
    <dataValidation type="custom" showInputMessage="1" showErrorMessage="1" errorTitle="Incorrect input value!" error="The co-financing amount to be provided by the Applicant must be at least 30% of the total project costs on a quarterly basis." promptTitle="Instructions:" prompt="Please fill in this field at the very end, after you have completed filling in all other required information." sqref="J16:L17" xr:uid="{B88182D0-37E0-4D2F-9CE2-61E33EDF0550}">
      <formula1>NOT(J18&lt;30%)</formula1>
    </dataValidation>
    <dataValidation type="whole" allowBlank="1" showInputMessage="1" showErrorMessage="1" errorTitle="Incorrect input value!" error="The maximum duration of engagement is 9 months." sqref="F32:F51 E88:E107" xr:uid="{1471808B-01E2-4678-AE0D-BBE148B36088}">
      <formula1>0</formula1>
      <formula2>9</formula2>
    </dataValidation>
    <dataValidation type="whole" allowBlank="1" showInputMessage="1" showErrorMessage="1" errorTitle="Incorrect input value!" error="The maximum gross monthly salary (gross 2) per employee is 450,000 RSD." promptTitle="Instructions:" prompt="Represents the gross monthly salary at the Company to be paid from the project funds. Includes all taxes and contributions for both the employer and the employee (gross 2)." sqref="G32:G51" xr:uid="{2FC22D07-BD81-4ECC-85DA-353986E2B7F7}">
      <formula1>0</formula1>
      <formula2>450000</formula2>
    </dataValidation>
    <dataValidation type="whole" allowBlank="1" showInputMessage="1" showErrorMessage="1" errorTitle="Incorrect input value!" error="The value must be a whole number, without any decimal places." sqref="E60:F79 F116:F125 F88:F107" xr:uid="{2FA6F598-8963-4CDD-80C5-2FFCE486FBE1}">
      <formula1>0</formula1>
      <formula2>1E+35</formula2>
    </dataValidation>
    <dataValidation type="custom" showInputMessage="1" showErrorMessage="1" errorTitle="Incorrect input value!" error="The cost must be less than or equal to the total cost per item." sqref="J60:J79" xr:uid="{B403D73D-262A-40B6-A5C8-51B9CA4149F2}">
      <formula1>NOT((J60+K60+L60)&gt;E60*F60)</formula1>
    </dataValidation>
    <dataValidation type="custom" showInputMessage="1" showErrorMessage="1" errorTitle="Incorrect input value!" error="The cost must be less than or equal to the total cost per item." sqref="K60:K79" xr:uid="{B357C3FB-58F9-4257-93A7-D765F76CCBBA}">
      <formula1>NOT((J60+K60+L60)&gt;E60*F60)</formula1>
    </dataValidation>
    <dataValidation type="custom" showInputMessage="1" showErrorMessage="1" errorTitle="Incorrect input value!" error="The cost must be less than or equal to the total cost per item." sqref="L60:L79" xr:uid="{75E657C0-49FB-4664-AD46-2BC6048FF8E8}">
      <formula1>NOT((J60+K60+L60)&gt;E60*F60)</formula1>
    </dataValidation>
    <dataValidation type="custom" showInputMessage="1" showErrorMessage="1" errorTitle="Incorrect input value!" error="The amount exceeds the permissible monthly cost on a quarterly basis, calculated as the number of months of engagement multiplied by the monthly cost." sqref="J88:J107" xr:uid="{575B4EDF-25A8-47B4-AF18-FF0F0954F25E}">
      <formula1>AND(SUM(J88:L89)&lt;=H88, J88&lt;=3*F88)</formula1>
    </dataValidation>
    <dataValidation type="custom" showInputMessage="1" showErrorMessage="1" errorTitle="Incorrect input value!" error="The amount exceeds the permissible monthly cost on a quarterly basis, calculated as the number of months of engagement multiplied by the monthly cost." sqref="K88:K107" xr:uid="{8A37E8DE-B8B1-43BF-8293-DAB02F3FD21C}">
      <formula1>AND(SUM(J88:L89)&lt;=H88, K88&lt;=3*F88)</formula1>
    </dataValidation>
    <dataValidation type="custom" showInputMessage="1" showErrorMessage="1" errorTitle="Incorrect input value!" error="The amount exceeds the permissible monthly cost on a quarterly basis, calculated as the number of months of engagement multiplied by the monthly cost." sqref="L88:L107" xr:uid="{505A7170-7A3F-4E5C-A187-0A9E13CD303F}">
      <formula1>AND(SUM(J88:L89)&lt;=H88, L88&lt;=3*F88)</formula1>
    </dataValidation>
    <dataValidation type="custom" showInputMessage="1" showErrorMessage="1" errorTitle="Incorrect input value!" error="The amount exceeds the permissible gross monthly salary on a quarterly basis, calculated as the number of months of engagement multiplied by the gross monthly salary." promptTitle="Instructions:" prompt="This value represents the amount on a quarterly basis (3 months)." sqref="J32:J51" xr:uid="{325A9547-42CC-41EF-88AF-B74962EE6735}">
      <formula1>AND(SUM(J32:L33)&lt;=H32, J32&lt;=3*G32)</formula1>
    </dataValidation>
    <dataValidation type="custom" showInputMessage="1" showErrorMessage="1" errorTitle="Incorrect input value!" error="The amount exceeds the permissible gross monthly salary on a quarterly basis, calculated as the number of months of engagement multiplied by the gross monthly salary." promptTitle="Instructions:" prompt="This value represents the amount on a quarterly basis (3 months)." sqref="K32:K51" xr:uid="{C1240078-A424-4A18-A7FF-E017A3BC1B95}">
      <formula1>AND(SUM(J32:L33)&lt;=H32, K32&lt;=3*G32)</formula1>
    </dataValidation>
    <dataValidation type="custom" showInputMessage="1" showErrorMessage="1" errorTitle="Incorrect input value!" error="The amount exceeds the permissible gross monthly salary on a quarterly basis, calculated as the number of months of engagement multiplied by the gross monthly salary." promptTitle="Instructions:" prompt="This value represents the amount on a quarterly basis (3 months)." sqref="L32:L51" xr:uid="{084BB2B9-B77A-417B-9B9F-AFDAEFBA7691}">
      <formula1>AND(SUM(K32:M33)&lt;=H32, L32&lt;=3*G32)</formula1>
    </dataValidation>
    <dataValidation type="custom" showInputMessage="1" showErrorMessage="1" errorTitle="Incorrect input value!" error="The cost must be less than or equal to the total cost per service." sqref="J116:J125" xr:uid="{548C0124-F461-4CB0-A15B-B9D58AA6231B}">
      <formula1>NOT((J116+K116+L116)&gt;F116)</formula1>
    </dataValidation>
    <dataValidation type="custom" showInputMessage="1" showErrorMessage="1" errorTitle="Incorrect input value!" error="The cost must be less than or equal to the total cost per service." sqref="K116:K125" xr:uid="{7015046A-DB0E-4FA3-B589-4D7D71D128AF}">
      <formula1>NOT((J116+K116+L116)&gt;F116)</formula1>
    </dataValidation>
    <dataValidation type="custom" showInputMessage="1" showErrorMessage="1" errorTitle="Incorrect input value!" error="The cost must be less than or equal to the total cost per service." sqref="L116:L125" xr:uid="{6BE4AF32-15C6-467B-B899-35B5C93BE285}">
      <formula1>NOT((J116+K116+L116)&gt;F116)</formula1>
    </dataValidation>
  </dataValidations>
  <pageMargins left="0.39370078740157483" right="0.39370078740157483" top="0.31496062992125984" bottom="0.31496062992125984" header="0.51181102362204722" footer="0.51181102362204722"/>
  <pageSetup paperSize="9" scale="41" fitToHeight="0" orientation="landscape" r:id="rId1"/>
  <colBreaks count="1" manualBreakCount="1">
    <brk id="1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AW410"/>
  <sheetViews>
    <sheetView showGridLines="0" zoomScaleNormal="100" zoomScaleSheetLayoutView="30" workbookViewId="0">
      <pane ySplit="9" topLeftCell="A10" activePane="bottomLeft" state="frozen"/>
      <selection pane="bottomLeft" activeCell="F10" sqref="F10"/>
    </sheetView>
  </sheetViews>
  <sheetFormatPr defaultColWidth="8.85546875" defaultRowHeight="15.75" x14ac:dyDescent="0.25"/>
  <cols>
    <col min="1" max="1" width="8.85546875" style="1"/>
    <col min="2" max="2" width="13.85546875" style="1" bestFit="1" customWidth="1"/>
    <col min="3" max="3" width="22.7109375" style="2" customWidth="1"/>
    <col min="4" max="4" width="33.140625" style="2" customWidth="1"/>
    <col min="5" max="5" width="23.28515625" style="2" customWidth="1"/>
    <col min="6" max="6" width="16" style="1" bestFit="1" customWidth="1"/>
    <col min="7" max="7" width="16.140625" style="2" customWidth="1"/>
    <col min="8" max="8" width="16" style="2" bestFit="1" customWidth="1"/>
    <col min="9" max="10" width="16.28515625" style="2" hidden="1" customWidth="1"/>
    <col min="11" max="11" width="22.7109375" style="2" customWidth="1"/>
    <col min="12" max="12" width="18.7109375" style="2" customWidth="1"/>
    <col min="13" max="13" width="8.42578125" style="1" customWidth="1"/>
    <col min="14" max="14" width="13.28515625" style="1" customWidth="1"/>
    <col min="15" max="15" width="14" style="1" customWidth="1"/>
    <col min="16" max="16" width="9.85546875" style="1" bestFit="1" customWidth="1"/>
    <col min="17" max="17" width="54.140625" style="1" customWidth="1"/>
    <col min="18" max="18" width="10.28515625" style="1" customWidth="1"/>
    <col min="19" max="19" width="8.85546875" style="1" customWidth="1"/>
    <col min="20" max="16384" width="8.85546875" style="1"/>
  </cols>
  <sheetData>
    <row r="2" spans="2:47" x14ac:dyDescent="0.25">
      <c r="C2" s="8"/>
    </row>
    <row r="3" spans="2:47" ht="48" customHeight="1" x14ac:dyDescent="0.25">
      <c r="D3" s="83" t="s">
        <v>15</v>
      </c>
      <c r="E3" s="81" t="str">
        <f>IF('Input Budget Figures'!D4="", "", 'Input Budget Figures'!D4)</f>
        <v/>
      </c>
      <c r="F3" s="2"/>
    </row>
    <row r="4" spans="2:47" ht="33" customHeight="1" x14ac:dyDescent="0.25">
      <c r="D4" s="84" t="s">
        <v>16</v>
      </c>
      <c r="E4" s="82" t="str">
        <f>IF('Input Budget Figures'!D5="", "", 'Input Budget Figures'!D5)</f>
        <v/>
      </c>
      <c r="F4" s="2"/>
      <c r="G4" s="23"/>
      <c r="H4" s="67"/>
      <c r="I4" s="23"/>
      <c r="J4" s="23"/>
    </row>
    <row r="5" spans="2:47" ht="15" customHeight="1" x14ac:dyDescent="0.25">
      <c r="D5" s="71"/>
      <c r="E5" s="75"/>
      <c r="F5" s="2"/>
      <c r="G5" s="23"/>
      <c r="H5" s="67"/>
      <c r="I5" s="23"/>
      <c r="J5" s="23"/>
    </row>
    <row r="6" spans="2:47" ht="30" customHeight="1" x14ac:dyDescent="0.25">
      <c r="D6" s="84" t="s">
        <v>18</v>
      </c>
      <c r="E6" s="76">
        <f>IF($K$116=8000, 0, $K$116)</f>
        <v>0</v>
      </c>
      <c r="F6" s="28"/>
      <c r="G6" s="13"/>
      <c r="H6" s="68"/>
      <c r="K6" s="6"/>
      <c r="M6" s="15"/>
    </row>
    <row r="7" spans="2:47" x14ac:dyDescent="0.25">
      <c r="D7" s="7"/>
      <c r="E7" s="77"/>
      <c r="F7" s="28"/>
      <c r="G7" s="13"/>
      <c r="H7" s="68"/>
      <c r="K7" s="6"/>
      <c r="M7" s="15"/>
    </row>
    <row r="8" spans="2:47" ht="47.25" x14ac:dyDescent="0.25">
      <c r="D8" s="85" t="s">
        <v>19</v>
      </c>
      <c r="E8" s="76">
        <f>'Input Budget Figures'!D9</f>
        <v>0</v>
      </c>
      <c r="F8" s="24" t="str">
        <f>IF(ISERROR(E8/E6)=TRUE, "", E8/(E6))</f>
        <v/>
      </c>
      <c r="G8" s="273" t="s">
        <v>20</v>
      </c>
      <c r="H8" s="273"/>
    </row>
    <row r="9" spans="2:47" x14ac:dyDescent="0.25">
      <c r="D9" s="7"/>
      <c r="E9" s="7"/>
      <c r="F9" s="16"/>
      <c r="G9" s="6"/>
      <c r="H9" s="22"/>
      <c r="I9" s="22"/>
      <c r="J9" s="22"/>
    </row>
    <row r="10" spans="2:47" x14ac:dyDescent="0.25">
      <c r="C10" s="8"/>
      <c r="D10" s="7"/>
      <c r="E10" s="7"/>
      <c r="F10" s="6"/>
      <c r="G10" s="6"/>
      <c r="H10" s="6"/>
      <c r="I10" s="6"/>
      <c r="J10" s="6"/>
      <c r="K10" s="6"/>
      <c r="L10" s="6"/>
      <c r="M10" s="28"/>
      <c r="N10" s="28"/>
    </row>
    <row r="11" spans="2:47" ht="48" customHeight="1" x14ac:dyDescent="0.25">
      <c r="C11" s="274" t="s">
        <v>77</v>
      </c>
      <c r="D11" s="274"/>
      <c r="E11" s="5"/>
      <c r="F11" s="5"/>
      <c r="G11" s="5"/>
      <c r="H11" s="5"/>
      <c r="I11" s="5"/>
      <c r="J11" s="5"/>
      <c r="K11" s="5"/>
      <c r="L11" s="5"/>
      <c r="M11" s="5"/>
      <c r="N11" s="5"/>
    </row>
    <row r="12" spans="2:47" x14ac:dyDescent="0.25">
      <c r="C12" s="9"/>
      <c r="D12" s="9"/>
      <c r="E12" s="9"/>
      <c r="F12" s="10"/>
      <c r="G12" s="9"/>
      <c r="H12" s="9"/>
      <c r="I12" s="9"/>
      <c r="J12" s="9"/>
      <c r="K12" s="9"/>
      <c r="L12" s="9"/>
      <c r="M12" s="10"/>
    </row>
    <row r="13" spans="2:47" ht="15.75" customHeight="1" x14ac:dyDescent="0.25">
      <c r="C13" s="289" t="s">
        <v>57</v>
      </c>
      <c r="D13" s="289" t="s">
        <v>65</v>
      </c>
      <c r="E13" s="1"/>
      <c r="F13" s="275" t="s">
        <v>22</v>
      </c>
      <c r="G13" s="275" t="s">
        <v>23</v>
      </c>
      <c r="H13" s="275" t="s">
        <v>24</v>
      </c>
      <c r="I13" s="275" t="s">
        <v>10</v>
      </c>
      <c r="J13" s="275" t="s">
        <v>11</v>
      </c>
      <c r="K13" s="289" t="s">
        <v>61</v>
      </c>
      <c r="L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row>
    <row r="14" spans="2:47" ht="15.75" customHeight="1" x14ac:dyDescent="0.25">
      <c r="C14" s="289"/>
      <c r="D14" s="289"/>
      <c r="E14" s="1"/>
      <c r="F14" s="276"/>
      <c r="G14" s="276" t="s">
        <v>8</v>
      </c>
      <c r="H14" s="276" t="s">
        <v>9</v>
      </c>
      <c r="I14" s="276" t="s">
        <v>10</v>
      </c>
      <c r="J14" s="276" t="s">
        <v>11</v>
      </c>
      <c r="K14" s="289"/>
      <c r="L14" s="1"/>
    </row>
    <row r="15" spans="2:47" ht="15.75" customHeight="1" x14ac:dyDescent="0.25">
      <c r="C15" s="289" t="s">
        <v>5</v>
      </c>
      <c r="D15" s="289"/>
      <c r="F15" s="277"/>
      <c r="G15" s="277" t="s">
        <v>8</v>
      </c>
      <c r="H15" s="277" t="s">
        <v>9</v>
      </c>
      <c r="I15" s="277" t="s">
        <v>10</v>
      </c>
      <c r="J15" s="277" t="s">
        <v>11</v>
      </c>
      <c r="K15" s="289"/>
      <c r="L15" s="1"/>
    </row>
    <row r="16" spans="2:47" ht="15" customHeight="1" x14ac:dyDescent="0.25">
      <c r="B16" s="186" t="s">
        <v>28</v>
      </c>
      <c r="C16" s="291" t="str">
        <f>IF('Input Budget Figures'!C32="","",'Input Budget Figures'!C32)</f>
        <v/>
      </c>
      <c r="D16" s="332" t="str">
        <f>IF('Input Budget Figures'!D32="","",'Input Budget Figures'!D32)</f>
        <v/>
      </c>
      <c r="F16" s="291">
        <f>+'Input Budget Figures'!J32</f>
        <v>0</v>
      </c>
      <c r="G16" s="291">
        <f>+'Input Budget Figures'!K32</f>
        <v>0</v>
      </c>
      <c r="H16" s="291">
        <f>+'Input Budget Figures'!L32</f>
        <v>0</v>
      </c>
      <c r="I16" s="332" t="e">
        <f>+'Input Budget Figures'!$H32*3*'Input Budget Figures'!#REF!/100</f>
        <v>#VALUE!</v>
      </c>
      <c r="J16" s="332" t="e">
        <f>+'Input Budget Figures'!$H32*3*'Input Budget Figures'!#REF!/100</f>
        <v>#VALUE!</v>
      </c>
      <c r="K16" s="300">
        <f>+F16+G16+H16</f>
        <v>0</v>
      </c>
      <c r="L16" s="1"/>
    </row>
    <row r="17" spans="2:12" ht="15" customHeight="1" x14ac:dyDescent="0.25">
      <c r="B17" s="186"/>
      <c r="C17" s="292"/>
      <c r="D17" s="290"/>
      <c r="F17" s="292"/>
      <c r="G17" s="292"/>
      <c r="H17" s="292"/>
      <c r="I17" s="290"/>
      <c r="J17" s="290"/>
      <c r="K17" s="300"/>
      <c r="L17" s="1"/>
    </row>
    <row r="18" spans="2:12" ht="15" customHeight="1" x14ac:dyDescent="0.25">
      <c r="B18" s="186" t="s">
        <v>29</v>
      </c>
      <c r="C18" s="290" t="str">
        <f>IF('Input Budget Figures'!C34="","",'Input Budget Figures'!C34)</f>
        <v/>
      </c>
      <c r="D18" s="290" t="str">
        <f>IF('Input Budget Figures'!D34="","",'Input Budget Figures'!D34)</f>
        <v/>
      </c>
      <c r="F18" s="290">
        <f>+'Input Budget Figures'!J34</f>
        <v>0</v>
      </c>
      <c r="G18" s="330">
        <f>+'Input Budget Figures'!K34</f>
        <v>0</v>
      </c>
      <c r="H18" s="290">
        <f>+'Input Budget Figures'!L34</f>
        <v>0</v>
      </c>
      <c r="I18" s="290" t="e">
        <f>+'Input Budget Figures'!$H34*3*'Input Budget Figures'!#REF!/100</f>
        <v>#VALUE!</v>
      </c>
      <c r="J18" s="290" t="e">
        <f>+'Input Budget Figures'!$H34*3*'Input Budget Figures'!#REF!/100</f>
        <v>#VALUE!</v>
      </c>
      <c r="K18" s="300">
        <f>+F18+G18+H18</f>
        <v>0</v>
      </c>
      <c r="L18" s="1"/>
    </row>
    <row r="19" spans="2:12" ht="15" customHeight="1" x14ac:dyDescent="0.25">
      <c r="B19" s="186"/>
      <c r="C19" s="290"/>
      <c r="D19" s="290"/>
      <c r="F19" s="290"/>
      <c r="G19" s="330"/>
      <c r="H19" s="290"/>
      <c r="I19" s="290"/>
      <c r="J19" s="290"/>
      <c r="K19" s="300"/>
      <c r="L19" s="1"/>
    </row>
    <row r="20" spans="2:12" ht="15" customHeight="1" x14ac:dyDescent="0.25">
      <c r="B20" s="186" t="s">
        <v>30</v>
      </c>
      <c r="C20" s="290" t="str">
        <f>IF('Input Budget Figures'!C36="","",'Input Budget Figures'!C36)</f>
        <v/>
      </c>
      <c r="D20" s="290" t="str">
        <f>IF('Input Budget Figures'!D36="","",'Input Budget Figures'!D36)</f>
        <v/>
      </c>
      <c r="F20" s="290">
        <f>+'Input Budget Figures'!J36</f>
        <v>0</v>
      </c>
      <c r="G20" s="330">
        <f>+'Input Budget Figures'!K36</f>
        <v>0</v>
      </c>
      <c r="H20" s="290">
        <f>+'Input Budget Figures'!L36</f>
        <v>0</v>
      </c>
      <c r="I20" s="290" t="e">
        <f>+'Input Budget Figures'!$H36*3*'Input Budget Figures'!#REF!/100</f>
        <v>#VALUE!</v>
      </c>
      <c r="J20" s="290" t="e">
        <f>+'Input Budget Figures'!$H36*3*'Input Budget Figures'!#REF!/100</f>
        <v>#VALUE!</v>
      </c>
      <c r="K20" s="300">
        <f>+F20+G20+H20</f>
        <v>0</v>
      </c>
      <c r="L20" s="1"/>
    </row>
    <row r="21" spans="2:12" ht="15" customHeight="1" x14ac:dyDescent="0.25">
      <c r="B21" s="186"/>
      <c r="C21" s="290"/>
      <c r="D21" s="290"/>
      <c r="F21" s="290"/>
      <c r="G21" s="330"/>
      <c r="H21" s="290"/>
      <c r="I21" s="290"/>
      <c r="J21" s="290"/>
      <c r="K21" s="300"/>
      <c r="L21" s="1"/>
    </row>
    <row r="22" spans="2:12" ht="15" customHeight="1" x14ac:dyDescent="0.25">
      <c r="B22" s="186" t="s">
        <v>31</v>
      </c>
      <c r="C22" s="290" t="str">
        <f>IF('Input Budget Figures'!C38="","",'Input Budget Figures'!C38)</f>
        <v/>
      </c>
      <c r="D22" s="290" t="str">
        <f>IF('Input Budget Figures'!D38="","",'Input Budget Figures'!D38)</f>
        <v/>
      </c>
      <c r="F22" s="290">
        <f>+'Input Budget Figures'!J38</f>
        <v>0</v>
      </c>
      <c r="G22" s="330">
        <f>+'Input Budget Figures'!K38</f>
        <v>0</v>
      </c>
      <c r="H22" s="290">
        <f>+'Input Budget Figures'!L38</f>
        <v>0</v>
      </c>
      <c r="I22" s="290" t="e">
        <f>+'Input Budget Figures'!$H38*3*'Input Budget Figures'!#REF!/100</f>
        <v>#VALUE!</v>
      </c>
      <c r="J22" s="290" t="e">
        <f>+'Input Budget Figures'!$H38*3*'Input Budget Figures'!#REF!/100</f>
        <v>#VALUE!</v>
      </c>
      <c r="K22" s="300">
        <f>+F22+G22+H22</f>
        <v>0</v>
      </c>
      <c r="L22" s="1"/>
    </row>
    <row r="23" spans="2:12" ht="15" customHeight="1" x14ac:dyDescent="0.25">
      <c r="B23" s="186"/>
      <c r="C23" s="290"/>
      <c r="D23" s="290"/>
      <c r="F23" s="290"/>
      <c r="G23" s="330"/>
      <c r="H23" s="290"/>
      <c r="I23" s="290"/>
      <c r="J23" s="290"/>
      <c r="K23" s="300"/>
      <c r="L23" s="1"/>
    </row>
    <row r="24" spans="2:12" ht="15" customHeight="1" x14ac:dyDescent="0.25">
      <c r="B24" s="186" t="s">
        <v>32</v>
      </c>
      <c r="C24" s="290" t="str">
        <f>IF('Input Budget Figures'!C40="","",'Input Budget Figures'!C40)</f>
        <v/>
      </c>
      <c r="D24" s="290" t="str">
        <f>IF('Input Budget Figures'!D40="","",'Input Budget Figures'!D40)</f>
        <v/>
      </c>
      <c r="F24" s="290">
        <f>+'Input Budget Figures'!J40</f>
        <v>0</v>
      </c>
      <c r="G24" s="330">
        <f>+'Input Budget Figures'!K40</f>
        <v>0</v>
      </c>
      <c r="H24" s="290">
        <f>+'Input Budget Figures'!L40</f>
        <v>0</v>
      </c>
      <c r="I24" s="290" t="e">
        <f>+'Input Budget Figures'!$H40*3*'Input Budget Figures'!#REF!/100</f>
        <v>#VALUE!</v>
      </c>
      <c r="J24" s="290" t="e">
        <f>+'Input Budget Figures'!$H40*3*'Input Budget Figures'!#REF!/100</f>
        <v>#VALUE!</v>
      </c>
      <c r="K24" s="300">
        <f>+F24+G24+H24</f>
        <v>0</v>
      </c>
      <c r="L24" s="1"/>
    </row>
    <row r="25" spans="2:12" ht="15" customHeight="1" x14ac:dyDescent="0.25">
      <c r="B25" s="186"/>
      <c r="C25" s="290"/>
      <c r="D25" s="290"/>
      <c r="F25" s="290"/>
      <c r="G25" s="330"/>
      <c r="H25" s="290"/>
      <c r="I25" s="290"/>
      <c r="J25" s="290"/>
      <c r="K25" s="300"/>
      <c r="L25" s="1"/>
    </row>
    <row r="26" spans="2:12" ht="15" customHeight="1" x14ac:dyDescent="0.25">
      <c r="B26" s="186" t="s">
        <v>33</v>
      </c>
      <c r="C26" s="290" t="str">
        <f>IF('Input Budget Figures'!C42="","",'Input Budget Figures'!C42)</f>
        <v/>
      </c>
      <c r="D26" s="290" t="str">
        <f>IF('Input Budget Figures'!D42="","",'Input Budget Figures'!D42)</f>
        <v/>
      </c>
      <c r="F26" s="290">
        <f>+'Input Budget Figures'!J42</f>
        <v>0</v>
      </c>
      <c r="G26" s="330">
        <f>+'Input Budget Figures'!K42</f>
        <v>0</v>
      </c>
      <c r="H26" s="290">
        <f>+'Input Budget Figures'!L42</f>
        <v>0</v>
      </c>
      <c r="I26" s="290" t="e">
        <f>+'Input Budget Figures'!$H42*3*'Input Budget Figures'!#REF!/100</f>
        <v>#VALUE!</v>
      </c>
      <c r="J26" s="290" t="e">
        <f>+'Input Budget Figures'!$H42*3*'Input Budget Figures'!#REF!/100</f>
        <v>#VALUE!</v>
      </c>
      <c r="K26" s="300">
        <f>+F26+G26+H26</f>
        <v>0</v>
      </c>
      <c r="L26" s="1"/>
    </row>
    <row r="27" spans="2:12" ht="15" customHeight="1" x14ac:dyDescent="0.25">
      <c r="B27" s="186"/>
      <c r="C27" s="290"/>
      <c r="D27" s="290"/>
      <c r="F27" s="290"/>
      <c r="G27" s="330"/>
      <c r="H27" s="290"/>
      <c r="I27" s="290"/>
      <c r="J27" s="290"/>
      <c r="K27" s="300"/>
      <c r="L27" s="1"/>
    </row>
    <row r="28" spans="2:12" ht="15" customHeight="1" x14ac:dyDescent="0.25">
      <c r="B28" s="186" t="s">
        <v>34</v>
      </c>
      <c r="C28" s="290" t="str">
        <f>IF('Input Budget Figures'!C44="","",'Input Budget Figures'!C44)</f>
        <v/>
      </c>
      <c r="D28" s="290" t="str">
        <f>IF('Input Budget Figures'!D44="","",'Input Budget Figures'!D44)</f>
        <v/>
      </c>
      <c r="F28" s="290">
        <f>+'Input Budget Figures'!J44</f>
        <v>0</v>
      </c>
      <c r="G28" s="330">
        <f>+'Input Budget Figures'!K44</f>
        <v>0</v>
      </c>
      <c r="H28" s="290">
        <f>+'Input Budget Figures'!L44</f>
        <v>0</v>
      </c>
      <c r="I28" s="290" t="e">
        <f>+'Input Budget Figures'!$H44*3*'Input Budget Figures'!#REF!/100</f>
        <v>#VALUE!</v>
      </c>
      <c r="J28" s="290" t="e">
        <f>+'Input Budget Figures'!$H44*3*'Input Budget Figures'!#REF!/100</f>
        <v>#VALUE!</v>
      </c>
      <c r="K28" s="300">
        <f>+F28+G28+H28</f>
        <v>0</v>
      </c>
      <c r="L28" s="1"/>
    </row>
    <row r="29" spans="2:12" ht="15" customHeight="1" x14ac:dyDescent="0.25">
      <c r="B29" s="186"/>
      <c r="C29" s="290"/>
      <c r="D29" s="290"/>
      <c r="F29" s="290"/>
      <c r="G29" s="330"/>
      <c r="H29" s="290"/>
      <c r="I29" s="290"/>
      <c r="J29" s="290"/>
      <c r="K29" s="300"/>
      <c r="L29" s="1"/>
    </row>
    <row r="30" spans="2:12" ht="15" customHeight="1" x14ac:dyDescent="0.25">
      <c r="B30" s="186" t="s">
        <v>35</v>
      </c>
      <c r="C30" s="290" t="str">
        <f>IF('Input Budget Figures'!C46="","",'Input Budget Figures'!C46)</f>
        <v/>
      </c>
      <c r="D30" s="290" t="str">
        <f>IF('Input Budget Figures'!D46="","",'Input Budget Figures'!D46)</f>
        <v/>
      </c>
      <c r="F30" s="290">
        <f>+'Input Budget Figures'!J46</f>
        <v>0</v>
      </c>
      <c r="G30" s="330">
        <f>+'Input Budget Figures'!K46</f>
        <v>0</v>
      </c>
      <c r="H30" s="290">
        <f>+'Input Budget Figures'!L46</f>
        <v>0</v>
      </c>
      <c r="I30" s="290" t="e">
        <f>+'Input Budget Figures'!$H46*3*'Input Budget Figures'!#REF!/100</f>
        <v>#VALUE!</v>
      </c>
      <c r="J30" s="290" t="e">
        <f>+'Input Budget Figures'!$H46*3*'Input Budget Figures'!#REF!/100</f>
        <v>#VALUE!</v>
      </c>
      <c r="K30" s="300">
        <f>+F30+G30+H30</f>
        <v>0</v>
      </c>
      <c r="L30" s="1"/>
    </row>
    <row r="31" spans="2:12" ht="15" customHeight="1" x14ac:dyDescent="0.25">
      <c r="B31" s="186"/>
      <c r="C31" s="290"/>
      <c r="D31" s="290"/>
      <c r="F31" s="290"/>
      <c r="G31" s="330"/>
      <c r="H31" s="290"/>
      <c r="I31" s="290"/>
      <c r="J31" s="290"/>
      <c r="K31" s="300"/>
      <c r="L31" s="1"/>
    </row>
    <row r="32" spans="2:12" ht="15" customHeight="1" x14ac:dyDescent="0.25">
      <c r="B32" s="186" t="s">
        <v>36</v>
      </c>
      <c r="C32" s="290" t="str">
        <f>IF('Input Budget Figures'!C48="","",'Input Budget Figures'!C48)</f>
        <v/>
      </c>
      <c r="D32" s="290" t="str">
        <f>IF('Input Budget Figures'!D48="","",'Input Budget Figures'!D48)</f>
        <v/>
      </c>
      <c r="F32" s="290">
        <f>+'Input Budget Figures'!J48</f>
        <v>0</v>
      </c>
      <c r="G32" s="330">
        <f>+'Input Budget Figures'!K48</f>
        <v>0</v>
      </c>
      <c r="H32" s="290">
        <f>+'Input Budget Figures'!L48</f>
        <v>0</v>
      </c>
      <c r="I32" s="290" t="e">
        <f>+'Input Budget Figures'!$H48*3*'Input Budget Figures'!#REF!/100</f>
        <v>#VALUE!</v>
      </c>
      <c r="J32" s="290" t="e">
        <f>+'Input Budget Figures'!$H48*3*'Input Budget Figures'!#REF!/100</f>
        <v>#VALUE!</v>
      </c>
      <c r="K32" s="300">
        <f>+F32+G32+H32</f>
        <v>0</v>
      </c>
      <c r="L32" s="1"/>
    </row>
    <row r="33" spans="2:49" ht="15" customHeight="1" x14ac:dyDescent="0.25">
      <c r="B33" s="186"/>
      <c r="C33" s="290"/>
      <c r="D33" s="290"/>
      <c r="F33" s="290"/>
      <c r="G33" s="330"/>
      <c r="H33" s="290"/>
      <c r="I33" s="290"/>
      <c r="J33" s="290"/>
      <c r="K33" s="300"/>
      <c r="L33" s="1"/>
    </row>
    <row r="34" spans="2:49" ht="15" customHeight="1" x14ac:dyDescent="0.25">
      <c r="B34" s="186" t="s">
        <v>37</v>
      </c>
      <c r="C34" s="290" t="str">
        <f>IF('Input Budget Figures'!C50="","",'Input Budget Figures'!C50)</f>
        <v/>
      </c>
      <c r="D34" s="290" t="str">
        <f>IF('Input Budget Figures'!D50="","",'Input Budget Figures'!D50)</f>
        <v/>
      </c>
      <c r="F34" s="290">
        <f>+'Input Budget Figures'!J50</f>
        <v>0</v>
      </c>
      <c r="G34" s="330">
        <f>+'Input Budget Figures'!K50</f>
        <v>0</v>
      </c>
      <c r="H34" s="290">
        <f>+'Input Budget Figures'!L50</f>
        <v>0</v>
      </c>
      <c r="I34" s="290" t="e">
        <f>+'Input Budget Figures'!$H50*3*'Input Budget Figures'!#REF!/100</f>
        <v>#VALUE!</v>
      </c>
      <c r="J34" s="290" t="e">
        <f>+'Input Budget Figures'!$H50*3*'Input Budget Figures'!#REF!/100</f>
        <v>#VALUE!</v>
      </c>
      <c r="K34" s="300">
        <f>+F34+G34+H34</f>
        <v>0</v>
      </c>
      <c r="L34" s="1"/>
    </row>
    <row r="35" spans="2:49" ht="15" customHeight="1" x14ac:dyDescent="0.25">
      <c r="B35" s="186"/>
      <c r="C35" s="290"/>
      <c r="D35" s="341"/>
      <c r="F35" s="290"/>
      <c r="G35" s="330"/>
      <c r="H35" s="290"/>
      <c r="I35" s="290"/>
      <c r="J35" s="290"/>
      <c r="K35" s="300"/>
      <c r="L35" s="1"/>
    </row>
    <row r="36" spans="2:49" ht="15" customHeight="1" x14ac:dyDescent="0.25">
      <c r="B36" s="308"/>
      <c r="C36" s="311" t="s">
        <v>38</v>
      </c>
      <c r="D36" s="312"/>
      <c r="E36" s="1"/>
      <c r="F36" s="300">
        <f t="shared" ref="F36:J36" si="0">SUM(F16:F35)</f>
        <v>0</v>
      </c>
      <c r="G36" s="300">
        <f t="shared" si="0"/>
        <v>0</v>
      </c>
      <c r="H36" s="300">
        <f t="shared" si="0"/>
        <v>0</v>
      </c>
      <c r="I36" s="300" t="e">
        <f t="shared" si="0"/>
        <v>#VALUE!</v>
      </c>
      <c r="J36" s="300" t="e">
        <f t="shared" si="0"/>
        <v>#VALUE!</v>
      </c>
      <c r="K36" s="300">
        <f>SUM(K16:K35)</f>
        <v>0</v>
      </c>
      <c r="L36" s="1"/>
    </row>
    <row r="37" spans="2:49" ht="15" customHeight="1" x14ac:dyDescent="0.25">
      <c r="B37" s="308"/>
      <c r="C37" s="313"/>
      <c r="D37" s="314"/>
      <c r="E37" s="1"/>
      <c r="F37" s="300"/>
      <c r="G37" s="300"/>
      <c r="H37" s="300"/>
      <c r="I37" s="300"/>
      <c r="J37" s="300"/>
      <c r="K37" s="300"/>
      <c r="L37" s="1"/>
    </row>
    <row r="38" spans="2:49" x14ac:dyDescent="0.25">
      <c r="B38" s="12"/>
      <c r="C38" s="11"/>
      <c r="D38" s="11"/>
      <c r="E38" s="1"/>
      <c r="F38" s="2"/>
      <c r="K38" s="3"/>
      <c r="L38" s="1"/>
    </row>
    <row r="39" spans="2:49" ht="33" customHeight="1" x14ac:dyDescent="0.25">
      <c r="B39" s="12"/>
      <c r="C39" s="274" t="s">
        <v>95</v>
      </c>
      <c r="D39" s="338"/>
      <c r="F39" s="5"/>
      <c r="G39" s="5"/>
      <c r="H39" s="5"/>
      <c r="I39" s="9"/>
      <c r="J39" s="9"/>
      <c r="K39" s="5"/>
      <c r="L39" s="1"/>
    </row>
    <row r="40" spans="2:49" s="2" customFormat="1" x14ac:dyDescent="0.25">
      <c r="B40" s="13"/>
      <c r="C40" s="9"/>
      <c r="D40" s="9"/>
      <c r="F40" s="9"/>
      <c r="G40" s="9"/>
      <c r="H40" s="9"/>
      <c r="I40" s="9"/>
      <c r="J40" s="9"/>
      <c r="K40" s="9"/>
      <c r="L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row>
    <row r="41" spans="2:49" ht="26.25" customHeight="1" x14ac:dyDescent="0.25">
      <c r="C41" s="278" t="s">
        <v>97</v>
      </c>
      <c r="D41" s="279"/>
      <c r="E41" s="1"/>
      <c r="F41" s="275" t="s">
        <v>22</v>
      </c>
      <c r="G41" s="275" t="s">
        <v>23</v>
      </c>
      <c r="H41" s="275" t="s">
        <v>24</v>
      </c>
      <c r="I41" s="275" t="s">
        <v>10</v>
      </c>
      <c r="J41" s="275" t="s">
        <v>11</v>
      </c>
      <c r="K41" s="289" t="s">
        <v>67</v>
      </c>
      <c r="L41" s="1"/>
    </row>
    <row r="42" spans="2:49" ht="26.25" customHeight="1" x14ac:dyDescent="0.25">
      <c r="C42" s="328"/>
      <c r="D42" s="329"/>
      <c r="E42" s="1"/>
      <c r="F42" s="276"/>
      <c r="G42" s="276"/>
      <c r="H42" s="276"/>
      <c r="I42" s="277" t="s">
        <v>10</v>
      </c>
      <c r="J42" s="277" t="s">
        <v>11</v>
      </c>
      <c r="K42" s="289"/>
      <c r="L42" s="1"/>
    </row>
    <row r="43" spans="2:49" ht="26.25" customHeight="1" x14ac:dyDescent="0.25">
      <c r="C43" s="280"/>
      <c r="D43" s="281"/>
      <c r="F43" s="277"/>
      <c r="G43" s="277"/>
      <c r="H43" s="277"/>
      <c r="I43" s="55" t="s">
        <v>10</v>
      </c>
      <c r="J43" s="55" t="s">
        <v>11</v>
      </c>
      <c r="K43" s="289"/>
      <c r="L43" s="1"/>
    </row>
    <row r="44" spans="2:49" ht="15" customHeight="1" x14ac:dyDescent="0.25">
      <c r="B44" s="308" t="s">
        <v>0</v>
      </c>
      <c r="C44" s="342" t="str">
        <f>IF('Input Budget Figures'!C60="","",'Input Budget Figures'!C60)</f>
        <v/>
      </c>
      <c r="D44" s="343" t="str">
        <f>IF('Input Budget Figures'!D60="","",'Input Budget Figures'!D60)</f>
        <v/>
      </c>
      <c r="F44" s="332">
        <f>+'Input Budget Figures'!J60</f>
        <v>0</v>
      </c>
      <c r="G44" s="339">
        <f>+'Input Budget Figures'!K60</f>
        <v>0</v>
      </c>
      <c r="H44" s="332">
        <f>+'Input Budget Figures'!L60</f>
        <v>0</v>
      </c>
      <c r="I44" s="332" t="e">
        <f>+'Input Budget Figures'!#REF!</f>
        <v>#REF!</v>
      </c>
      <c r="J44" s="340" t="e">
        <f>+'Input Budget Figures'!#REF!</f>
        <v>#REF!</v>
      </c>
      <c r="K44" s="336">
        <f>+F44+G44+H44</f>
        <v>0</v>
      </c>
      <c r="L44" s="1"/>
    </row>
    <row r="45" spans="2:49" ht="15" customHeight="1" x14ac:dyDescent="0.25">
      <c r="B45" s="308" t="s">
        <v>0</v>
      </c>
      <c r="C45" s="334"/>
      <c r="D45" s="335"/>
      <c r="F45" s="290"/>
      <c r="G45" s="330"/>
      <c r="H45" s="290"/>
      <c r="I45" s="290"/>
      <c r="J45" s="331"/>
      <c r="K45" s="337"/>
      <c r="L45" s="1"/>
    </row>
    <row r="46" spans="2:49" ht="15" customHeight="1" x14ac:dyDescent="0.25">
      <c r="B46" s="308" t="s">
        <v>1</v>
      </c>
      <c r="C46" s="334" t="str">
        <f>IF('Input Budget Figures'!C62="","",'Input Budget Figures'!C62)</f>
        <v/>
      </c>
      <c r="D46" s="335" t="str">
        <f>IF('Input Budget Figures'!D62="","",'Input Budget Figures'!D62)</f>
        <v/>
      </c>
      <c r="F46" s="290">
        <f>+'Input Budget Figures'!J62</f>
        <v>0</v>
      </c>
      <c r="G46" s="330">
        <f>+'Input Budget Figures'!K62</f>
        <v>0</v>
      </c>
      <c r="H46" s="290">
        <f>+'Input Budget Figures'!L62</f>
        <v>0</v>
      </c>
      <c r="I46" s="290" t="e">
        <f>+'Input Budget Figures'!#REF!</f>
        <v>#REF!</v>
      </c>
      <c r="J46" s="331" t="e">
        <f>+'Input Budget Figures'!#REF!</f>
        <v>#REF!</v>
      </c>
      <c r="K46" s="336">
        <f>+F46+G46+H46</f>
        <v>0</v>
      </c>
      <c r="L46" s="1"/>
    </row>
    <row r="47" spans="2:49" ht="15" customHeight="1" x14ac:dyDescent="0.25">
      <c r="B47" s="308" t="s">
        <v>0</v>
      </c>
      <c r="C47" s="334"/>
      <c r="D47" s="335"/>
      <c r="F47" s="290"/>
      <c r="G47" s="330"/>
      <c r="H47" s="290"/>
      <c r="I47" s="290"/>
      <c r="J47" s="331"/>
      <c r="K47" s="337"/>
      <c r="L47" s="1"/>
    </row>
    <row r="48" spans="2:49" ht="15" customHeight="1" x14ac:dyDescent="0.25">
      <c r="B48" s="308" t="s">
        <v>2</v>
      </c>
      <c r="C48" s="334" t="str">
        <f>IF('Input Budget Figures'!C64="","",'Input Budget Figures'!C64)</f>
        <v/>
      </c>
      <c r="D48" s="335" t="str">
        <f>IF('Input Budget Figures'!D64="","",'Input Budget Figures'!D64)</f>
        <v/>
      </c>
      <c r="F48" s="290">
        <f>+'Input Budget Figures'!J64</f>
        <v>0</v>
      </c>
      <c r="G48" s="330">
        <f>+'Input Budget Figures'!K64</f>
        <v>0</v>
      </c>
      <c r="H48" s="290">
        <f>+'Input Budget Figures'!L64</f>
        <v>0</v>
      </c>
      <c r="I48" s="290" t="e">
        <f>+'Input Budget Figures'!#REF!</f>
        <v>#REF!</v>
      </c>
      <c r="J48" s="331" t="e">
        <f>+'Input Budget Figures'!#REF!</f>
        <v>#REF!</v>
      </c>
      <c r="K48" s="336">
        <f>+F48+G48+H48</f>
        <v>0</v>
      </c>
      <c r="L48" s="1"/>
    </row>
    <row r="49" spans="2:12" ht="15" customHeight="1" x14ac:dyDescent="0.25">
      <c r="B49" s="308" t="s">
        <v>0</v>
      </c>
      <c r="C49" s="334"/>
      <c r="D49" s="335"/>
      <c r="F49" s="290"/>
      <c r="G49" s="330"/>
      <c r="H49" s="290"/>
      <c r="I49" s="290"/>
      <c r="J49" s="331"/>
      <c r="K49" s="337"/>
      <c r="L49" s="1"/>
    </row>
    <row r="50" spans="2:12" ht="15" customHeight="1" x14ac:dyDescent="0.25">
      <c r="B50" s="308" t="s">
        <v>3</v>
      </c>
      <c r="C50" s="334" t="str">
        <f>IF('Input Budget Figures'!C66="","",'Input Budget Figures'!C66)</f>
        <v/>
      </c>
      <c r="D50" s="335" t="str">
        <f>IF('Input Budget Figures'!D66="","",'Input Budget Figures'!D66)</f>
        <v/>
      </c>
      <c r="F50" s="290">
        <f>+'Input Budget Figures'!J66</f>
        <v>0</v>
      </c>
      <c r="G50" s="330">
        <f>+'Input Budget Figures'!K66</f>
        <v>0</v>
      </c>
      <c r="H50" s="290">
        <f>+'Input Budget Figures'!L66</f>
        <v>0</v>
      </c>
      <c r="I50" s="290" t="e">
        <f>+'Input Budget Figures'!#REF!</f>
        <v>#REF!</v>
      </c>
      <c r="J50" s="331" t="e">
        <f>+'Input Budget Figures'!#REF!</f>
        <v>#REF!</v>
      </c>
      <c r="K50" s="336">
        <f>+F50+G50+H50</f>
        <v>0</v>
      </c>
      <c r="L50" s="1"/>
    </row>
    <row r="51" spans="2:12" ht="15" customHeight="1" x14ac:dyDescent="0.25">
      <c r="B51" s="308" t="s">
        <v>0</v>
      </c>
      <c r="C51" s="334"/>
      <c r="D51" s="335"/>
      <c r="F51" s="290"/>
      <c r="G51" s="330"/>
      <c r="H51" s="290"/>
      <c r="I51" s="290"/>
      <c r="J51" s="331"/>
      <c r="K51" s="337"/>
      <c r="L51" s="1"/>
    </row>
    <row r="52" spans="2:12" ht="15" customHeight="1" x14ac:dyDescent="0.25">
      <c r="B52" s="308" t="s">
        <v>4</v>
      </c>
      <c r="C52" s="334" t="str">
        <f>IF('Input Budget Figures'!C68="","",'Input Budget Figures'!C68)</f>
        <v/>
      </c>
      <c r="D52" s="335" t="str">
        <f>IF('Input Budget Figures'!D68="","",'Input Budget Figures'!D68)</f>
        <v/>
      </c>
      <c r="F52" s="290">
        <f>+'Input Budget Figures'!J68</f>
        <v>0</v>
      </c>
      <c r="G52" s="330">
        <f>+'Input Budget Figures'!K68</f>
        <v>0</v>
      </c>
      <c r="H52" s="290">
        <f>+'Input Budget Figures'!L68</f>
        <v>0</v>
      </c>
      <c r="I52" s="290" t="e">
        <f>+'Input Budget Figures'!#REF!</f>
        <v>#REF!</v>
      </c>
      <c r="J52" s="331" t="e">
        <f>+'Input Budget Figures'!#REF!</f>
        <v>#REF!</v>
      </c>
      <c r="K52" s="336">
        <f>+F52+G52+H52</f>
        <v>0</v>
      </c>
      <c r="L52" s="1"/>
    </row>
    <row r="53" spans="2:12" ht="15" customHeight="1" x14ac:dyDescent="0.25">
      <c r="B53" s="308" t="s">
        <v>0</v>
      </c>
      <c r="C53" s="334"/>
      <c r="D53" s="335"/>
      <c r="F53" s="290"/>
      <c r="G53" s="330"/>
      <c r="H53" s="290"/>
      <c r="I53" s="290"/>
      <c r="J53" s="331"/>
      <c r="K53" s="337"/>
      <c r="L53" s="1"/>
    </row>
    <row r="54" spans="2:12" ht="15" customHeight="1" x14ac:dyDescent="0.25">
      <c r="B54" s="308" t="s">
        <v>42</v>
      </c>
      <c r="C54" s="334" t="str">
        <f>IF('Input Budget Figures'!C70="","",'Input Budget Figures'!C70)</f>
        <v/>
      </c>
      <c r="D54" s="335" t="str">
        <f>IF('Input Budget Figures'!D70="","",'Input Budget Figures'!D70)</f>
        <v/>
      </c>
      <c r="F54" s="290">
        <f>+'Input Budget Figures'!J70</f>
        <v>0</v>
      </c>
      <c r="G54" s="330">
        <f>+'Input Budget Figures'!K70</f>
        <v>0</v>
      </c>
      <c r="H54" s="290">
        <f>+'Input Budget Figures'!L70</f>
        <v>0</v>
      </c>
      <c r="I54" s="290" t="e">
        <f>+'Input Budget Figures'!#REF!</f>
        <v>#REF!</v>
      </c>
      <c r="J54" s="331" t="e">
        <f>+'Input Budget Figures'!#REF!</f>
        <v>#REF!</v>
      </c>
      <c r="K54" s="336">
        <f>+F54+G54+H54</f>
        <v>0</v>
      </c>
      <c r="L54" s="1"/>
    </row>
    <row r="55" spans="2:12" ht="15" customHeight="1" x14ac:dyDescent="0.25">
      <c r="B55" s="308" t="s">
        <v>0</v>
      </c>
      <c r="C55" s="334"/>
      <c r="D55" s="335"/>
      <c r="F55" s="290"/>
      <c r="G55" s="330"/>
      <c r="H55" s="290"/>
      <c r="I55" s="290"/>
      <c r="J55" s="331"/>
      <c r="K55" s="337"/>
      <c r="L55" s="1"/>
    </row>
    <row r="56" spans="2:12" ht="15" customHeight="1" x14ac:dyDescent="0.25">
      <c r="B56" s="308" t="s">
        <v>43</v>
      </c>
      <c r="C56" s="334" t="str">
        <f>IF('Input Budget Figures'!C72="","",'Input Budget Figures'!C72)</f>
        <v/>
      </c>
      <c r="D56" s="335" t="str">
        <f>IF('Input Budget Figures'!D72="","",'Input Budget Figures'!D72)</f>
        <v/>
      </c>
      <c r="F56" s="290">
        <f>+'Input Budget Figures'!J72</f>
        <v>0</v>
      </c>
      <c r="G56" s="330">
        <f>+'Input Budget Figures'!K72</f>
        <v>0</v>
      </c>
      <c r="H56" s="290">
        <f>+'Input Budget Figures'!L72</f>
        <v>0</v>
      </c>
      <c r="I56" s="290" t="e">
        <f>+'Input Budget Figures'!#REF!</f>
        <v>#REF!</v>
      </c>
      <c r="J56" s="331" t="e">
        <f>+'Input Budget Figures'!#REF!</f>
        <v>#REF!</v>
      </c>
      <c r="K56" s="336">
        <f>+F56+G56+H56</f>
        <v>0</v>
      </c>
      <c r="L56" s="1"/>
    </row>
    <row r="57" spans="2:12" ht="15" customHeight="1" x14ac:dyDescent="0.25">
      <c r="B57" s="308" t="s">
        <v>0</v>
      </c>
      <c r="C57" s="334"/>
      <c r="D57" s="335"/>
      <c r="F57" s="290"/>
      <c r="G57" s="330"/>
      <c r="H57" s="290"/>
      <c r="I57" s="290"/>
      <c r="J57" s="331"/>
      <c r="K57" s="337"/>
      <c r="L57" s="1"/>
    </row>
    <row r="58" spans="2:12" ht="15" customHeight="1" x14ac:dyDescent="0.25">
      <c r="B58" s="308" t="s">
        <v>44</v>
      </c>
      <c r="C58" s="334" t="str">
        <f>IF('Input Budget Figures'!C74="","",'Input Budget Figures'!C74)</f>
        <v/>
      </c>
      <c r="D58" s="335" t="str">
        <f>IF('Input Budget Figures'!D74="","",'Input Budget Figures'!D74)</f>
        <v/>
      </c>
      <c r="F58" s="290">
        <f>+'Input Budget Figures'!J74</f>
        <v>0</v>
      </c>
      <c r="G58" s="330">
        <f>+'Input Budget Figures'!K74</f>
        <v>0</v>
      </c>
      <c r="H58" s="290">
        <f>+'Input Budget Figures'!L74</f>
        <v>0</v>
      </c>
      <c r="I58" s="290" t="e">
        <f>+'Input Budget Figures'!#REF!</f>
        <v>#REF!</v>
      </c>
      <c r="J58" s="331" t="e">
        <f>+'Input Budget Figures'!#REF!</f>
        <v>#REF!</v>
      </c>
      <c r="K58" s="336">
        <f>+F58+G58+H58</f>
        <v>0</v>
      </c>
      <c r="L58" s="1"/>
    </row>
    <row r="59" spans="2:12" ht="15" customHeight="1" x14ac:dyDescent="0.25">
      <c r="B59" s="308" t="s">
        <v>0</v>
      </c>
      <c r="C59" s="334"/>
      <c r="D59" s="335"/>
      <c r="F59" s="290"/>
      <c r="G59" s="330"/>
      <c r="H59" s="290"/>
      <c r="I59" s="290"/>
      <c r="J59" s="331"/>
      <c r="K59" s="337"/>
      <c r="L59" s="1"/>
    </row>
    <row r="60" spans="2:12" ht="15" customHeight="1" x14ac:dyDescent="0.25">
      <c r="B60" s="308" t="s">
        <v>45</v>
      </c>
      <c r="C60" s="334" t="str">
        <f>IF('Input Budget Figures'!C76="","",'Input Budget Figures'!C76)</f>
        <v/>
      </c>
      <c r="D60" s="335" t="str">
        <f>IF('Input Budget Figures'!D76="","",'Input Budget Figures'!D76)</f>
        <v/>
      </c>
      <c r="F60" s="290">
        <f>+'Input Budget Figures'!J76</f>
        <v>0</v>
      </c>
      <c r="G60" s="330">
        <f>+'Input Budget Figures'!K76</f>
        <v>0</v>
      </c>
      <c r="H60" s="290">
        <f>+'Input Budget Figures'!L76</f>
        <v>0</v>
      </c>
      <c r="I60" s="290" t="e">
        <f>+'Input Budget Figures'!#REF!</f>
        <v>#REF!</v>
      </c>
      <c r="J60" s="331" t="e">
        <f>+'Input Budget Figures'!#REF!</f>
        <v>#REF!</v>
      </c>
      <c r="K60" s="336">
        <f>+F60+G60+H60</f>
        <v>0</v>
      </c>
      <c r="L60" s="1"/>
    </row>
    <row r="61" spans="2:12" ht="15" customHeight="1" x14ac:dyDescent="0.25">
      <c r="B61" s="308" t="s">
        <v>0</v>
      </c>
      <c r="C61" s="334"/>
      <c r="D61" s="335"/>
      <c r="F61" s="290"/>
      <c r="G61" s="330"/>
      <c r="H61" s="290"/>
      <c r="I61" s="290"/>
      <c r="J61" s="331"/>
      <c r="K61" s="337"/>
      <c r="L61" s="1"/>
    </row>
    <row r="62" spans="2:12" ht="15" customHeight="1" x14ac:dyDescent="0.25">
      <c r="B62" s="308" t="s">
        <v>46</v>
      </c>
      <c r="C62" s="334" t="str">
        <f>IF('Input Budget Figures'!C78="","",'Input Budget Figures'!C78)</f>
        <v/>
      </c>
      <c r="D62" s="335" t="str">
        <f>IF('Input Budget Figures'!D78="","",'Input Budget Figures'!D78)</f>
        <v/>
      </c>
      <c r="F62" s="290">
        <f>+'Input Budget Figures'!J78</f>
        <v>0</v>
      </c>
      <c r="G62" s="330">
        <f>+'Input Budget Figures'!K78</f>
        <v>0</v>
      </c>
      <c r="H62" s="290">
        <f>+'Input Budget Figures'!L78</f>
        <v>0</v>
      </c>
      <c r="I62" s="290" t="e">
        <f>+'Input Budget Figures'!#REF!</f>
        <v>#REF!</v>
      </c>
      <c r="J62" s="331" t="e">
        <f>+'Input Budget Figures'!#REF!</f>
        <v>#REF!</v>
      </c>
      <c r="K62" s="336">
        <f>+F62+G62+H62</f>
        <v>0</v>
      </c>
      <c r="L62" s="1"/>
    </row>
    <row r="63" spans="2:12" ht="15" customHeight="1" x14ac:dyDescent="0.25">
      <c r="B63" s="308" t="s">
        <v>0</v>
      </c>
      <c r="C63" s="334"/>
      <c r="D63" s="335"/>
      <c r="F63" s="290"/>
      <c r="G63" s="330"/>
      <c r="H63" s="290"/>
      <c r="I63" s="290"/>
      <c r="J63" s="331"/>
      <c r="K63" s="337"/>
      <c r="L63" s="1"/>
    </row>
    <row r="64" spans="2:12" ht="15" customHeight="1" x14ac:dyDescent="0.25">
      <c r="B64" s="308"/>
      <c r="C64" s="311" t="s">
        <v>39</v>
      </c>
      <c r="D64" s="312"/>
      <c r="E64" s="1"/>
      <c r="F64" s="300">
        <f t="shared" ref="F64:J64" si="1">SUM(F43:F63)</f>
        <v>0</v>
      </c>
      <c r="G64" s="300">
        <f t="shared" si="1"/>
        <v>0</v>
      </c>
      <c r="H64" s="300">
        <f t="shared" si="1"/>
        <v>0</v>
      </c>
      <c r="I64" s="300" t="e">
        <f t="shared" si="1"/>
        <v>#REF!</v>
      </c>
      <c r="J64" s="300" t="e">
        <f t="shared" si="1"/>
        <v>#REF!</v>
      </c>
      <c r="K64" s="300">
        <f>SUM(K44:K63)</f>
        <v>0</v>
      </c>
      <c r="L64" s="1"/>
    </row>
    <row r="65" spans="2:12" ht="15" customHeight="1" x14ac:dyDescent="0.25">
      <c r="B65" s="308"/>
      <c r="C65" s="313"/>
      <c r="D65" s="314"/>
      <c r="E65" s="1"/>
      <c r="F65" s="300"/>
      <c r="G65" s="300"/>
      <c r="H65" s="300"/>
      <c r="I65" s="300"/>
      <c r="J65" s="300"/>
      <c r="K65" s="300"/>
      <c r="L65" s="1"/>
    </row>
    <row r="66" spans="2:12" x14ac:dyDescent="0.25">
      <c r="B66" s="12"/>
      <c r="C66" s="14"/>
      <c r="D66" s="11"/>
      <c r="E66" s="1"/>
      <c r="F66" s="2"/>
      <c r="K66" s="3"/>
      <c r="L66" s="1"/>
    </row>
    <row r="67" spans="2:12" x14ac:dyDescent="0.25">
      <c r="C67" s="338" t="s">
        <v>72</v>
      </c>
      <c r="D67" s="338"/>
      <c r="F67" s="5"/>
      <c r="G67" s="5"/>
      <c r="H67" s="5"/>
      <c r="I67" s="5"/>
      <c r="J67" s="5"/>
      <c r="K67" s="5"/>
      <c r="L67" s="1"/>
    </row>
    <row r="68" spans="2:12" x14ac:dyDescent="0.25">
      <c r="C68" s="5"/>
      <c r="D68" s="5"/>
      <c r="F68" s="5"/>
      <c r="G68" s="5"/>
      <c r="H68" s="5"/>
      <c r="I68" s="5"/>
      <c r="J68" s="5"/>
      <c r="K68" s="5"/>
      <c r="L68" s="1"/>
    </row>
    <row r="69" spans="2:12" ht="15.75" customHeight="1" x14ac:dyDescent="0.25">
      <c r="C69" s="278" t="s">
        <v>96</v>
      </c>
      <c r="D69" s="279"/>
      <c r="E69" s="1"/>
      <c r="F69" s="297" t="s">
        <v>22</v>
      </c>
      <c r="G69" s="297" t="s">
        <v>23</v>
      </c>
      <c r="H69" s="297" t="s">
        <v>24</v>
      </c>
      <c r="I69" s="297" t="s">
        <v>10</v>
      </c>
      <c r="J69" s="297" t="s">
        <v>11</v>
      </c>
      <c r="K69" s="289" t="s">
        <v>68</v>
      </c>
      <c r="L69" s="1"/>
    </row>
    <row r="70" spans="2:12" ht="15.75" customHeight="1" x14ac:dyDescent="0.25">
      <c r="C70" s="328"/>
      <c r="D70" s="329"/>
      <c r="E70" s="1"/>
      <c r="F70" s="297"/>
      <c r="G70" s="297"/>
      <c r="H70" s="297"/>
      <c r="I70" s="297"/>
      <c r="J70" s="297"/>
      <c r="K70" s="289"/>
      <c r="L70" s="1"/>
    </row>
    <row r="71" spans="2:12" ht="15.75" customHeight="1" x14ac:dyDescent="0.25">
      <c r="C71" s="280"/>
      <c r="D71" s="281"/>
      <c r="F71" s="297"/>
      <c r="G71" s="297"/>
      <c r="H71" s="297"/>
      <c r="I71" s="297"/>
      <c r="J71" s="297"/>
      <c r="K71" s="333"/>
      <c r="L71" s="1"/>
    </row>
    <row r="72" spans="2:12" ht="15" customHeight="1" x14ac:dyDescent="0.25">
      <c r="B72" s="308" t="s">
        <v>47</v>
      </c>
      <c r="C72" s="321" t="str">
        <f>IF('Input Budget Figures'!C88="","",'Input Budget Figures'!C88)</f>
        <v/>
      </c>
      <c r="D72" s="322" t="str">
        <f>IF('Input Budget Figures'!D88="","",'Input Budget Figures'!D88)</f>
        <v/>
      </c>
      <c r="F72" s="293">
        <f>+'Input Budget Figures'!J88</f>
        <v>0</v>
      </c>
      <c r="G72" s="323">
        <f>+'Input Budget Figures'!K88</f>
        <v>0</v>
      </c>
      <c r="H72" s="294">
        <f>+'Input Budget Figures'!L88</f>
        <v>0</v>
      </c>
      <c r="I72" s="294" t="e">
        <f>+'Input Budget Figures'!#REF!</f>
        <v>#REF!</v>
      </c>
      <c r="J72" s="323" t="e">
        <f>+'Input Budget Figures'!#REF!</f>
        <v>#REF!</v>
      </c>
      <c r="K72" s="301">
        <f>+F72+G72+H72</f>
        <v>0</v>
      </c>
      <c r="L72" s="1"/>
    </row>
    <row r="73" spans="2:12" ht="15" customHeight="1" x14ac:dyDescent="0.25">
      <c r="B73" s="308" t="s">
        <v>0</v>
      </c>
      <c r="C73" s="286"/>
      <c r="D73" s="287"/>
      <c r="F73" s="288"/>
      <c r="G73" s="283"/>
      <c r="H73" s="282"/>
      <c r="I73" s="282"/>
      <c r="J73" s="283"/>
      <c r="K73" s="302"/>
      <c r="L73" s="1"/>
    </row>
    <row r="74" spans="2:12" ht="15" customHeight="1" x14ac:dyDescent="0.25">
      <c r="B74" s="308" t="s">
        <v>48</v>
      </c>
      <c r="C74" s="286" t="str">
        <f>IF('Input Budget Figures'!C90="","",'Input Budget Figures'!C90)</f>
        <v/>
      </c>
      <c r="D74" s="287" t="str">
        <f>IF('Input Budget Figures'!D90="","",'Input Budget Figures'!D90)</f>
        <v/>
      </c>
      <c r="F74" s="288">
        <f>+'Input Budget Figures'!J90</f>
        <v>0</v>
      </c>
      <c r="G74" s="283">
        <f>+'Input Budget Figures'!K90</f>
        <v>0</v>
      </c>
      <c r="H74" s="282">
        <f>+'Input Budget Figures'!L90</f>
        <v>0</v>
      </c>
      <c r="I74" s="282" t="e">
        <f>+'Input Budget Figures'!#REF!</f>
        <v>#REF!</v>
      </c>
      <c r="J74" s="295" t="e">
        <f>+'Input Budget Figures'!#REF!</f>
        <v>#REF!</v>
      </c>
      <c r="K74" s="301">
        <f>+F74+G74+H74</f>
        <v>0</v>
      </c>
      <c r="L74" s="1"/>
    </row>
    <row r="75" spans="2:12" ht="15" customHeight="1" x14ac:dyDescent="0.25">
      <c r="B75" s="308" t="s">
        <v>1</v>
      </c>
      <c r="C75" s="286"/>
      <c r="D75" s="287"/>
      <c r="F75" s="288"/>
      <c r="G75" s="283"/>
      <c r="H75" s="282"/>
      <c r="I75" s="282"/>
      <c r="J75" s="296"/>
      <c r="K75" s="302"/>
      <c r="L75" s="1"/>
    </row>
    <row r="76" spans="2:12" ht="15" customHeight="1" x14ac:dyDescent="0.25">
      <c r="B76" s="308" t="s">
        <v>49</v>
      </c>
      <c r="C76" s="286" t="str">
        <f>IF('Input Budget Figures'!C92="","",'Input Budget Figures'!C92)</f>
        <v/>
      </c>
      <c r="D76" s="287" t="str">
        <f>IF('Input Budget Figures'!D92="","",'Input Budget Figures'!D92)</f>
        <v/>
      </c>
      <c r="F76" s="288">
        <f>+'Input Budget Figures'!J92</f>
        <v>0</v>
      </c>
      <c r="G76" s="283">
        <f>+'Input Budget Figures'!K92</f>
        <v>0</v>
      </c>
      <c r="H76" s="282">
        <f>+'Input Budget Figures'!L92</f>
        <v>0</v>
      </c>
      <c r="I76" s="282" t="e">
        <f>+'Input Budget Figures'!#REF!</f>
        <v>#REF!</v>
      </c>
      <c r="J76" s="283" t="e">
        <f>+'Input Budget Figures'!#REF!</f>
        <v>#REF!</v>
      </c>
      <c r="K76" s="301">
        <f>+F76+G76+H76</f>
        <v>0</v>
      </c>
      <c r="L76" s="1"/>
    </row>
    <row r="77" spans="2:12" ht="15" customHeight="1" x14ac:dyDescent="0.25">
      <c r="B77" s="308" t="s">
        <v>2</v>
      </c>
      <c r="C77" s="286"/>
      <c r="D77" s="287"/>
      <c r="F77" s="288"/>
      <c r="G77" s="283"/>
      <c r="H77" s="282"/>
      <c r="I77" s="282"/>
      <c r="J77" s="283"/>
      <c r="K77" s="302"/>
      <c r="L77" s="1"/>
    </row>
    <row r="78" spans="2:12" ht="15" customHeight="1" x14ac:dyDescent="0.25">
      <c r="B78" s="308" t="s">
        <v>50</v>
      </c>
      <c r="C78" s="286" t="str">
        <f>IF('Input Budget Figures'!C94="","",'Input Budget Figures'!C94)</f>
        <v/>
      </c>
      <c r="D78" s="287" t="str">
        <f>IF('Input Budget Figures'!D94="","",'Input Budget Figures'!D94)</f>
        <v/>
      </c>
      <c r="F78" s="288">
        <f>+'Input Budget Figures'!J94</f>
        <v>0</v>
      </c>
      <c r="G78" s="283">
        <f>+'Input Budget Figures'!K94</f>
        <v>0</v>
      </c>
      <c r="H78" s="282">
        <f>+'Input Budget Figures'!L94</f>
        <v>0</v>
      </c>
      <c r="I78" s="282" t="e">
        <f>+'Input Budget Figures'!#REF!</f>
        <v>#REF!</v>
      </c>
      <c r="J78" s="283" t="e">
        <f>+'Input Budget Figures'!#REF!</f>
        <v>#REF!</v>
      </c>
      <c r="K78" s="301">
        <f>+F78+G78+H78</f>
        <v>0</v>
      </c>
      <c r="L78" s="1"/>
    </row>
    <row r="79" spans="2:12" ht="15" customHeight="1" x14ac:dyDescent="0.25">
      <c r="B79" s="308" t="s">
        <v>3</v>
      </c>
      <c r="C79" s="286"/>
      <c r="D79" s="287"/>
      <c r="F79" s="288"/>
      <c r="G79" s="283"/>
      <c r="H79" s="282"/>
      <c r="I79" s="282"/>
      <c r="J79" s="283"/>
      <c r="K79" s="302"/>
      <c r="L79" s="1"/>
    </row>
    <row r="80" spans="2:12" ht="15" customHeight="1" x14ac:dyDescent="0.25">
      <c r="B80" s="308" t="s">
        <v>51</v>
      </c>
      <c r="C80" s="286" t="str">
        <f>IF('Input Budget Figures'!C96="","",'Input Budget Figures'!C96)</f>
        <v/>
      </c>
      <c r="D80" s="287" t="str">
        <f>IF('Input Budget Figures'!D96="","",'Input Budget Figures'!D96)</f>
        <v/>
      </c>
      <c r="F80" s="288">
        <f>+'Input Budget Figures'!J96</f>
        <v>0</v>
      </c>
      <c r="G80" s="283">
        <f>+'Input Budget Figures'!K96</f>
        <v>0</v>
      </c>
      <c r="H80" s="282">
        <f>+'Input Budget Figures'!L96</f>
        <v>0</v>
      </c>
      <c r="I80" s="282" t="e">
        <f>+'Input Budget Figures'!#REF!</f>
        <v>#REF!</v>
      </c>
      <c r="J80" s="295" t="e">
        <f>+'Input Budget Figures'!#REF!</f>
        <v>#REF!</v>
      </c>
      <c r="K80" s="301">
        <f>+F80+G80+H80</f>
        <v>0</v>
      </c>
      <c r="L80" s="1"/>
    </row>
    <row r="81" spans="2:12" ht="15" customHeight="1" x14ac:dyDescent="0.25">
      <c r="B81" s="308" t="s">
        <v>3</v>
      </c>
      <c r="C81" s="286"/>
      <c r="D81" s="287"/>
      <c r="F81" s="288"/>
      <c r="G81" s="283"/>
      <c r="H81" s="282"/>
      <c r="I81" s="282"/>
      <c r="J81" s="296"/>
      <c r="K81" s="302"/>
      <c r="L81" s="1"/>
    </row>
    <row r="82" spans="2:12" ht="15" customHeight="1" x14ac:dyDescent="0.25">
      <c r="B82" s="308" t="s">
        <v>52</v>
      </c>
      <c r="C82" s="286" t="str">
        <f>IF('Input Budget Figures'!C98="","",'Input Budget Figures'!C98)</f>
        <v/>
      </c>
      <c r="D82" s="287" t="str">
        <f>IF('Input Budget Figures'!D98="","",'Input Budget Figures'!D98)</f>
        <v/>
      </c>
      <c r="F82" s="288">
        <f>+'Input Budget Figures'!J98</f>
        <v>0</v>
      </c>
      <c r="G82" s="283">
        <f>+'Input Budget Figures'!K98</f>
        <v>0</v>
      </c>
      <c r="H82" s="282">
        <f>+'Input Budget Figures'!L98</f>
        <v>0</v>
      </c>
      <c r="I82" s="282" t="e">
        <f>+'Input Budget Figures'!#REF!</f>
        <v>#REF!</v>
      </c>
      <c r="J82" s="283" t="e">
        <f>+'Input Budget Figures'!#REF!</f>
        <v>#REF!</v>
      </c>
      <c r="K82" s="301">
        <f>+F82+G82+H82</f>
        <v>0</v>
      </c>
      <c r="L82" s="1"/>
    </row>
    <row r="83" spans="2:12" ht="15" customHeight="1" x14ac:dyDescent="0.25">
      <c r="B83" s="308" t="s">
        <v>0</v>
      </c>
      <c r="C83" s="286"/>
      <c r="D83" s="287"/>
      <c r="F83" s="288"/>
      <c r="G83" s="283"/>
      <c r="H83" s="282"/>
      <c r="I83" s="282"/>
      <c r="J83" s="283"/>
      <c r="K83" s="302"/>
      <c r="L83" s="1"/>
    </row>
    <row r="84" spans="2:12" ht="15" customHeight="1" x14ac:dyDescent="0.25">
      <c r="B84" s="308" t="s">
        <v>53</v>
      </c>
      <c r="C84" s="286" t="str">
        <f>IF('Input Budget Figures'!C100="","",'Input Budget Figures'!C100)</f>
        <v/>
      </c>
      <c r="D84" s="287" t="str">
        <f>IF('Input Budget Figures'!D100="","",'Input Budget Figures'!D100)</f>
        <v/>
      </c>
      <c r="F84" s="288">
        <f>+'Input Budget Figures'!J100</f>
        <v>0</v>
      </c>
      <c r="G84" s="283">
        <f>+'Input Budget Figures'!K100</f>
        <v>0</v>
      </c>
      <c r="H84" s="282">
        <f>+'Input Budget Figures'!L100</f>
        <v>0</v>
      </c>
      <c r="I84" s="282" t="e">
        <f>+'Input Budget Figures'!#REF!</f>
        <v>#REF!</v>
      </c>
      <c r="J84" s="283" t="e">
        <f>+'Input Budget Figures'!#REF!</f>
        <v>#REF!</v>
      </c>
      <c r="K84" s="301">
        <f>+F84+G84+H84</f>
        <v>0</v>
      </c>
      <c r="L84" s="1"/>
    </row>
    <row r="85" spans="2:12" ht="15" customHeight="1" x14ac:dyDescent="0.25">
      <c r="B85" s="308" t="s">
        <v>1</v>
      </c>
      <c r="C85" s="286"/>
      <c r="D85" s="287"/>
      <c r="F85" s="288"/>
      <c r="G85" s="283"/>
      <c r="H85" s="282"/>
      <c r="I85" s="282"/>
      <c r="J85" s="283"/>
      <c r="K85" s="302"/>
      <c r="L85" s="1"/>
    </row>
    <row r="86" spans="2:12" ht="15" customHeight="1" x14ac:dyDescent="0.25">
      <c r="B86" s="308" t="s">
        <v>54</v>
      </c>
      <c r="C86" s="286" t="str">
        <f>IF('Input Budget Figures'!C102="","",'Input Budget Figures'!C102)</f>
        <v/>
      </c>
      <c r="D86" s="287" t="str">
        <f>IF('Input Budget Figures'!D102="","",'Input Budget Figures'!D102)</f>
        <v/>
      </c>
      <c r="F86" s="288">
        <f>+'Input Budget Figures'!J102</f>
        <v>0</v>
      </c>
      <c r="G86" s="283">
        <f>+'Input Budget Figures'!K102</f>
        <v>0</v>
      </c>
      <c r="H86" s="282">
        <f>+'Input Budget Figures'!L102</f>
        <v>0</v>
      </c>
      <c r="I86" s="282" t="e">
        <f>+'Input Budget Figures'!#REF!</f>
        <v>#REF!</v>
      </c>
      <c r="J86" s="283" t="e">
        <f>+'Input Budget Figures'!#REF!</f>
        <v>#REF!</v>
      </c>
      <c r="K86" s="301">
        <f>+F86+G86+H86</f>
        <v>0</v>
      </c>
      <c r="L86" s="1"/>
    </row>
    <row r="87" spans="2:12" ht="15" customHeight="1" x14ac:dyDescent="0.25">
      <c r="B87" s="308" t="s">
        <v>2</v>
      </c>
      <c r="C87" s="286"/>
      <c r="D87" s="287"/>
      <c r="F87" s="288"/>
      <c r="G87" s="283"/>
      <c r="H87" s="282"/>
      <c r="I87" s="282"/>
      <c r="J87" s="283"/>
      <c r="K87" s="302"/>
      <c r="L87" s="1"/>
    </row>
    <row r="88" spans="2:12" ht="15" customHeight="1" x14ac:dyDescent="0.25">
      <c r="B88" s="308" t="s">
        <v>55</v>
      </c>
      <c r="C88" s="286" t="str">
        <f>IF('Input Budget Figures'!C104="","",'Input Budget Figures'!C104)</f>
        <v/>
      </c>
      <c r="D88" s="287" t="str">
        <f>IF('Input Budget Figures'!D104="","",'Input Budget Figures'!D104)</f>
        <v/>
      </c>
      <c r="F88" s="288">
        <f>+'Input Budget Figures'!J104</f>
        <v>0</v>
      </c>
      <c r="G88" s="283">
        <f>+'Input Budget Figures'!K104</f>
        <v>0</v>
      </c>
      <c r="H88" s="282">
        <f>+'Input Budget Figures'!L104</f>
        <v>0</v>
      </c>
      <c r="I88" s="282" t="e">
        <f>+'Input Budget Figures'!#REF!</f>
        <v>#REF!</v>
      </c>
      <c r="J88" s="283" t="e">
        <f>+'Input Budget Figures'!#REF!</f>
        <v>#REF!</v>
      </c>
      <c r="K88" s="301">
        <f>+F88+G88+H88</f>
        <v>0</v>
      </c>
      <c r="L88" s="1"/>
    </row>
    <row r="89" spans="2:12" ht="15" customHeight="1" x14ac:dyDescent="0.25">
      <c r="B89" s="308" t="s">
        <v>3</v>
      </c>
      <c r="C89" s="286"/>
      <c r="D89" s="287"/>
      <c r="F89" s="288"/>
      <c r="G89" s="283"/>
      <c r="H89" s="282"/>
      <c r="I89" s="282"/>
      <c r="J89" s="283"/>
      <c r="K89" s="302"/>
      <c r="L89" s="1"/>
    </row>
    <row r="90" spans="2:12" ht="15" customHeight="1" x14ac:dyDescent="0.25">
      <c r="B90" s="308" t="s">
        <v>56</v>
      </c>
      <c r="C90" s="286" t="str">
        <f>IF('Input Budget Figures'!C106="","",'Input Budget Figures'!C106)</f>
        <v/>
      </c>
      <c r="D90" s="287" t="str">
        <f>IF('Input Budget Figures'!D106="","",'Input Budget Figures'!D106)</f>
        <v/>
      </c>
      <c r="F90" s="288">
        <f>+'Input Budget Figures'!J106</f>
        <v>0</v>
      </c>
      <c r="G90" s="283">
        <f>+'Input Budget Figures'!K106</f>
        <v>0</v>
      </c>
      <c r="H90" s="282">
        <f>+'Input Budget Figures'!L106</f>
        <v>0</v>
      </c>
      <c r="I90" s="282" t="e">
        <f>+'Input Budget Figures'!#REF!</f>
        <v>#REF!</v>
      </c>
      <c r="J90" s="283" t="e">
        <f>+'Input Budget Figures'!#REF!</f>
        <v>#REF!</v>
      </c>
      <c r="K90" s="301">
        <f>+F90+G90+H90</f>
        <v>0</v>
      </c>
      <c r="L90" s="1"/>
    </row>
    <row r="91" spans="2:12" ht="15" customHeight="1" x14ac:dyDescent="0.25">
      <c r="B91" s="308" t="s">
        <v>3</v>
      </c>
      <c r="C91" s="325"/>
      <c r="D91" s="326"/>
      <c r="F91" s="327"/>
      <c r="G91" s="319"/>
      <c r="H91" s="324"/>
      <c r="I91" s="324"/>
      <c r="J91" s="319"/>
      <c r="K91" s="302"/>
      <c r="L91" s="1"/>
    </row>
    <row r="92" spans="2:12" ht="15" customHeight="1" x14ac:dyDescent="0.25">
      <c r="B92" s="308"/>
      <c r="C92" s="311" t="s">
        <v>40</v>
      </c>
      <c r="D92" s="312"/>
      <c r="E92" s="1"/>
      <c r="F92" s="320">
        <f t="shared" ref="F92:J92" si="2">SUM(F72:F91)</f>
        <v>0</v>
      </c>
      <c r="G92" s="320">
        <f t="shared" si="2"/>
        <v>0</v>
      </c>
      <c r="H92" s="320">
        <f t="shared" si="2"/>
        <v>0</v>
      </c>
      <c r="I92" s="320" t="e">
        <f t="shared" si="2"/>
        <v>#REF!</v>
      </c>
      <c r="J92" s="320" t="e">
        <f t="shared" si="2"/>
        <v>#REF!</v>
      </c>
      <c r="K92" s="300">
        <f>SUM(K72:K91)</f>
        <v>0</v>
      </c>
      <c r="L92" s="1"/>
    </row>
    <row r="93" spans="2:12" ht="15" customHeight="1" x14ac:dyDescent="0.25">
      <c r="B93" s="308"/>
      <c r="C93" s="313"/>
      <c r="D93" s="314"/>
      <c r="E93" s="1"/>
      <c r="F93" s="320"/>
      <c r="G93" s="320"/>
      <c r="H93" s="320"/>
      <c r="I93" s="320"/>
      <c r="J93" s="320"/>
      <c r="K93" s="300"/>
      <c r="L93" s="1"/>
    </row>
    <row r="94" spans="2:12" x14ac:dyDescent="0.25">
      <c r="F94" s="2"/>
      <c r="K94" s="1"/>
      <c r="L94" s="1"/>
    </row>
    <row r="95" spans="2:12" x14ac:dyDescent="0.25">
      <c r="C95" s="274" t="s">
        <v>76</v>
      </c>
      <c r="D95" s="274"/>
      <c r="F95" s="5"/>
      <c r="G95" s="5"/>
      <c r="H95" s="5"/>
      <c r="I95" s="5"/>
      <c r="J95" s="5"/>
      <c r="K95" s="5"/>
      <c r="L95" s="1"/>
    </row>
    <row r="96" spans="2:12" x14ac:dyDescent="0.25">
      <c r="F96" s="2"/>
      <c r="K96" s="1"/>
      <c r="L96" s="1"/>
    </row>
    <row r="97" spans="2:49" x14ac:dyDescent="0.25">
      <c r="C97" s="278" t="s">
        <v>74</v>
      </c>
      <c r="D97" s="279"/>
      <c r="F97" s="297" t="s">
        <v>22</v>
      </c>
      <c r="G97" s="297" t="s">
        <v>23</v>
      </c>
      <c r="H97" s="297" t="s">
        <v>24</v>
      </c>
      <c r="I97" s="297" t="s">
        <v>10</v>
      </c>
      <c r="J97" s="297" t="s">
        <v>11</v>
      </c>
      <c r="K97" s="289" t="s">
        <v>68</v>
      </c>
      <c r="L97" s="1"/>
    </row>
    <row r="98" spans="2:49" x14ac:dyDescent="0.25">
      <c r="C98" s="328"/>
      <c r="D98" s="329"/>
      <c r="E98" s="1"/>
      <c r="F98" s="297"/>
      <c r="G98" s="297"/>
      <c r="H98" s="297"/>
      <c r="I98" s="297"/>
      <c r="J98" s="297"/>
      <c r="K98" s="289"/>
      <c r="L98" s="1"/>
    </row>
    <row r="99" spans="2:49" s="4" customFormat="1" x14ac:dyDescent="0.25">
      <c r="C99" s="280"/>
      <c r="D99" s="281"/>
      <c r="F99" s="297"/>
      <c r="G99" s="297"/>
      <c r="H99" s="297"/>
      <c r="I99" s="297"/>
      <c r="J99" s="297"/>
      <c r="K99" s="333"/>
      <c r="L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row>
    <row r="100" spans="2:49" ht="15" customHeight="1" x14ac:dyDescent="0.25">
      <c r="B100" s="186" t="s">
        <v>47</v>
      </c>
      <c r="C100" s="321" t="str">
        <f>IF('Input Budget Figures'!C116="","",'Input Budget Figures'!C116)</f>
        <v/>
      </c>
      <c r="D100" s="322" t="str">
        <f>IF('Input Budget Figures'!D116="","",'Input Budget Figures'!D116)</f>
        <v/>
      </c>
      <c r="F100" s="293">
        <f>'Input Budget Figures'!J116</f>
        <v>0</v>
      </c>
      <c r="G100" s="323">
        <f>'Input Budget Figures'!K116</f>
        <v>0</v>
      </c>
      <c r="H100" s="294">
        <f>+'Input Budget Figures'!L116</f>
        <v>0</v>
      </c>
      <c r="I100" s="294" t="e">
        <f>+'Input Budget Figures'!#REF!</f>
        <v>#REF!</v>
      </c>
      <c r="J100" s="323" t="e">
        <f>+'Input Budget Figures'!#REF!</f>
        <v>#REF!</v>
      </c>
      <c r="K100" s="301">
        <f>+F100+G100+H100</f>
        <v>0</v>
      </c>
      <c r="L100" s="1"/>
    </row>
    <row r="101" spans="2:49" ht="15" customHeight="1" x14ac:dyDescent="0.25">
      <c r="B101" s="186" t="s">
        <v>0</v>
      </c>
      <c r="C101" s="286"/>
      <c r="D101" s="287"/>
      <c r="F101" s="288"/>
      <c r="G101" s="283"/>
      <c r="H101" s="282"/>
      <c r="I101" s="282"/>
      <c r="J101" s="283"/>
      <c r="K101" s="302"/>
      <c r="L101" s="1"/>
    </row>
    <row r="102" spans="2:49" ht="15" customHeight="1" x14ac:dyDescent="0.25">
      <c r="B102" s="186" t="s">
        <v>48</v>
      </c>
      <c r="C102" s="286" t="str">
        <f>IF('Input Budget Figures'!C118="","",'Input Budget Figures'!C118)</f>
        <v/>
      </c>
      <c r="D102" s="287" t="str">
        <f>IF('Input Budget Figures'!D118="","",'Input Budget Figures'!D118)</f>
        <v/>
      </c>
      <c r="F102" s="288">
        <f>'Input Budget Figures'!J118</f>
        <v>0</v>
      </c>
      <c r="G102" s="283">
        <f>'Input Budget Figures'!K118</f>
        <v>0</v>
      </c>
      <c r="H102" s="282">
        <f>+'Input Budget Figures'!L118</f>
        <v>0</v>
      </c>
      <c r="I102" s="282" t="e">
        <f>+'Input Budget Figures'!#REF!</f>
        <v>#REF!</v>
      </c>
      <c r="J102" s="283" t="e">
        <f>+'Input Budget Figures'!#REF!</f>
        <v>#REF!</v>
      </c>
      <c r="K102" s="301">
        <f>+F102+G102+H102</f>
        <v>0</v>
      </c>
      <c r="L102" s="1"/>
    </row>
    <row r="103" spans="2:49" ht="15" customHeight="1" x14ac:dyDescent="0.25">
      <c r="B103" s="186" t="s">
        <v>1</v>
      </c>
      <c r="C103" s="286"/>
      <c r="D103" s="287"/>
      <c r="F103" s="288"/>
      <c r="G103" s="283"/>
      <c r="H103" s="282"/>
      <c r="I103" s="282"/>
      <c r="J103" s="283"/>
      <c r="K103" s="302"/>
      <c r="L103" s="1"/>
    </row>
    <row r="104" spans="2:49" ht="15" customHeight="1" x14ac:dyDescent="0.25">
      <c r="B104" s="186" t="s">
        <v>49</v>
      </c>
      <c r="C104" s="286" t="str">
        <f>IF('Input Budget Figures'!C120="","",'Input Budget Figures'!C120)</f>
        <v/>
      </c>
      <c r="D104" s="287" t="str">
        <f>IF('Input Budget Figures'!D120="","",'Input Budget Figures'!D120)</f>
        <v/>
      </c>
      <c r="F104" s="288">
        <f>'Input Budget Figures'!J120</f>
        <v>0</v>
      </c>
      <c r="G104" s="283">
        <f>'Input Budget Figures'!K120</f>
        <v>0</v>
      </c>
      <c r="H104" s="282">
        <f>+'Input Budget Figures'!L120</f>
        <v>0</v>
      </c>
      <c r="I104" s="282" t="e">
        <f>+'Input Budget Figures'!#REF!</f>
        <v>#REF!</v>
      </c>
      <c r="J104" s="283" t="e">
        <f>+'Input Budget Figures'!#REF!</f>
        <v>#REF!</v>
      </c>
      <c r="K104" s="301">
        <f>+F104+G104+H104</f>
        <v>0</v>
      </c>
      <c r="L104" s="1"/>
    </row>
    <row r="105" spans="2:49" ht="15" customHeight="1" x14ac:dyDescent="0.25">
      <c r="B105" s="186" t="s">
        <v>2</v>
      </c>
      <c r="C105" s="286"/>
      <c r="D105" s="287"/>
      <c r="F105" s="288"/>
      <c r="G105" s="283"/>
      <c r="H105" s="282"/>
      <c r="I105" s="282"/>
      <c r="J105" s="283"/>
      <c r="K105" s="302"/>
      <c r="L105" s="1"/>
    </row>
    <row r="106" spans="2:49" ht="15" customHeight="1" x14ac:dyDescent="0.25">
      <c r="B106" s="186" t="s">
        <v>50</v>
      </c>
      <c r="C106" s="286" t="str">
        <f>IF('Input Budget Figures'!C122="","",'Input Budget Figures'!C122)</f>
        <v/>
      </c>
      <c r="D106" s="287" t="str">
        <f>IF('Input Budget Figures'!D122="","",'Input Budget Figures'!D122)</f>
        <v/>
      </c>
      <c r="F106" s="288">
        <f>'Input Budget Figures'!J122</f>
        <v>0</v>
      </c>
      <c r="G106" s="283">
        <f>'Input Budget Figures'!K122</f>
        <v>0</v>
      </c>
      <c r="H106" s="282">
        <f>+'Input Budget Figures'!L122</f>
        <v>0</v>
      </c>
      <c r="I106" s="282" t="e">
        <f>+'Input Budget Figures'!#REF!</f>
        <v>#REF!</v>
      </c>
      <c r="J106" s="283" t="e">
        <f>+'Input Budget Figures'!#REF!</f>
        <v>#REF!</v>
      </c>
      <c r="K106" s="301">
        <f>+F106+G106+H106</f>
        <v>0</v>
      </c>
      <c r="L106" s="1"/>
    </row>
    <row r="107" spans="2:49" ht="15" customHeight="1" x14ac:dyDescent="0.25">
      <c r="B107" s="186" t="s">
        <v>3</v>
      </c>
      <c r="C107" s="286"/>
      <c r="D107" s="287"/>
      <c r="F107" s="288"/>
      <c r="G107" s="283"/>
      <c r="H107" s="282"/>
      <c r="I107" s="282"/>
      <c r="J107" s="283"/>
      <c r="K107" s="302"/>
      <c r="L107" s="1"/>
    </row>
    <row r="108" spans="2:49" ht="15" customHeight="1" x14ac:dyDescent="0.25">
      <c r="B108" s="186" t="s">
        <v>51</v>
      </c>
      <c r="C108" s="286" t="str">
        <f>IF('Input Budget Figures'!C124="","",'Input Budget Figures'!C124)</f>
        <v/>
      </c>
      <c r="D108" s="287" t="str">
        <f>IF('Input Budget Figures'!D124="","",'Input Budget Figures'!D124)</f>
        <v/>
      </c>
      <c r="F108" s="288">
        <f>'Input Budget Figures'!J124</f>
        <v>0</v>
      </c>
      <c r="G108" s="283">
        <f>'Input Budget Figures'!K124</f>
        <v>0</v>
      </c>
      <c r="H108" s="282">
        <f>'Input Budget Figures'!L124</f>
        <v>0</v>
      </c>
      <c r="I108" s="282" t="e">
        <f>'Input Budget Figures'!#REF!</f>
        <v>#REF!</v>
      </c>
      <c r="J108" s="283" t="e">
        <f>+'Input Budget Figures'!#REF!</f>
        <v>#REF!</v>
      </c>
      <c r="K108" s="301">
        <f>+F108+G108+H108</f>
        <v>0</v>
      </c>
      <c r="L108" s="1"/>
    </row>
    <row r="109" spans="2:49" ht="15" customHeight="1" x14ac:dyDescent="0.25">
      <c r="B109" s="186" t="s">
        <v>4</v>
      </c>
      <c r="C109" s="286"/>
      <c r="D109" s="287"/>
      <c r="F109" s="288"/>
      <c r="G109" s="283"/>
      <c r="H109" s="282"/>
      <c r="I109" s="282"/>
      <c r="J109" s="283"/>
      <c r="K109" s="302"/>
      <c r="L109" s="1"/>
    </row>
    <row r="110" spans="2:49" ht="15" customHeight="1" x14ac:dyDescent="0.25">
      <c r="B110" s="308"/>
      <c r="C110" s="311" t="s">
        <v>41</v>
      </c>
      <c r="D110" s="312"/>
      <c r="E110" s="1"/>
      <c r="F110" s="300">
        <f t="shared" ref="F110:J110" si="3">SUM(F100:F109)</f>
        <v>0</v>
      </c>
      <c r="G110" s="300">
        <f t="shared" si="3"/>
        <v>0</v>
      </c>
      <c r="H110" s="300">
        <f t="shared" si="3"/>
        <v>0</v>
      </c>
      <c r="I110" s="300" t="e">
        <f t="shared" si="3"/>
        <v>#REF!</v>
      </c>
      <c r="J110" s="300" t="e">
        <f t="shared" si="3"/>
        <v>#REF!</v>
      </c>
      <c r="K110" s="300">
        <f>SUM(K100:K109)</f>
        <v>0</v>
      </c>
      <c r="L110" s="1"/>
    </row>
    <row r="111" spans="2:49" ht="15" customHeight="1" x14ac:dyDescent="0.25">
      <c r="B111" s="308"/>
      <c r="C111" s="313"/>
      <c r="D111" s="314"/>
      <c r="E111" s="1"/>
      <c r="F111" s="300"/>
      <c r="G111" s="300"/>
      <c r="H111" s="300"/>
      <c r="I111" s="300"/>
      <c r="J111" s="300"/>
      <c r="K111" s="300"/>
      <c r="L111" s="1"/>
    </row>
    <row r="112" spans="2:49" x14ac:dyDescent="0.25">
      <c r="B112" s="12"/>
      <c r="C112" s="48"/>
      <c r="D112" s="48"/>
      <c r="E112" s="1"/>
      <c r="F112" s="49"/>
      <c r="G112" s="49"/>
      <c r="H112" s="49"/>
      <c r="I112" s="49"/>
      <c r="J112" s="49"/>
      <c r="K112" s="49"/>
      <c r="L112" s="1"/>
    </row>
    <row r="113" spans="2:12" x14ac:dyDescent="0.25">
      <c r="B113" s="12"/>
      <c r="C113" s="48"/>
      <c r="D113" s="48"/>
      <c r="E113" s="1"/>
      <c r="G113" s="1"/>
      <c r="H113" s="1"/>
      <c r="I113" s="1"/>
      <c r="J113" s="1"/>
      <c r="K113" s="49"/>
      <c r="L113" s="1"/>
    </row>
    <row r="114" spans="2:12" ht="42" customHeight="1" x14ac:dyDescent="0.25">
      <c r="F114" s="50" t="s">
        <v>22</v>
      </c>
      <c r="G114" s="50" t="s">
        <v>23</v>
      </c>
      <c r="H114" s="50" t="s">
        <v>24</v>
      </c>
      <c r="I114" s="50" t="s">
        <v>10</v>
      </c>
      <c r="J114" s="50" t="s">
        <v>11</v>
      </c>
      <c r="K114" s="50" t="s">
        <v>25</v>
      </c>
      <c r="L114" s="1"/>
    </row>
    <row r="115" spans="2:12" x14ac:dyDescent="0.25">
      <c r="F115" s="50"/>
      <c r="G115" s="50"/>
      <c r="H115" s="50"/>
      <c r="I115" s="50"/>
      <c r="J115" s="50"/>
      <c r="K115" s="1"/>
      <c r="L115" s="1"/>
    </row>
    <row r="116" spans="2:12" ht="15" customHeight="1" x14ac:dyDescent="0.25">
      <c r="C116" s="315" t="s">
        <v>21</v>
      </c>
      <c r="D116" s="316"/>
      <c r="F116" s="304">
        <f>F110+F92+F64+F36</f>
        <v>0</v>
      </c>
      <c r="G116" s="304">
        <f>G110+G92+G64+G36</f>
        <v>0</v>
      </c>
      <c r="H116" s="304">
        <f>H110+H92+H64+H36</f>
        <v>0</v>
      </c>
      <c r="I116" s="284" t="e">
        <f>I110+#REF!+I92+#REF!+#REF!+I64+I36</f>
        <v>#REF!</v>
      </c>
      <c r="J116" s="284" t="e">
        <f>J110+#REF!+J92+#REF!+#REF!+J64+J36</f>
        <v>#REF!</v>
      </c>
      <c r="K116" s="298">
        <f>K110+K92+K64+K36</f>
        <v>0</v>
      </c>
      <c r="L116" s="1"/>
    </row>
    <row r="117" spans="2:12" ht="15" customHeight="1" x14ac:dyDescent="0.25">
      <c r="C117" s="317"/>
      <c r="D117" s="318"/>
      <c r="F117" s="305"/>
      <c r="G117" s="305"/>
      <c r="H117" s="305"/>
      <c r="I117" s="285"/>
      <c r="J117" s="285"/>
      <c r="K117" s="299"/>
      <c r="L117" s="1"/>
    </row>
    <row r="118" spans="2:12" x14ac:dyDescent="0.25">
      <c r="E118" s="1"/>
      <c r="L118" s="1"/>
    </row>
    <row r="119" spans="2:12" ht="15" customHeight="1" x14ac:dyDescent="0.25">
      <c r="C119" s="278" t="s">
        <v>62</v>
      </c>
      <c r="D119" s="279"/>
      <c r="F119" s="306">
        <f>'Input Budget Figures'!J16</f>
        <v>0</v>
      </c>
      <c r="G119" s="306">
        <f>'Input Budget Figures'!K16</f>
        <v>0</v>
      </c>
      <c r="H119" s="306">
        <f>'Input Budget Figures'!L16</f>
        <v>0</v>
      </c>
      <c r="I119" s="309" t="e">
        <f>'Input Budget Figures'!#REF!</f>
        <v>#REF!</v>
      </c>
      <c r="J119" s="309" t="e">
        <f>'Input Budget Figures'!#REF!</f>
        <v>#REF!</v>
      </c>
      <c r="K119" s="306">
        <f>SUM(F119:H120)</f>
        <v>0</v>
      </c>
      <c r="L119" s="1"/>
    </row>
    <row r="120" spans="2:12" ht="15" customHeight="1" x14ac:dyDescent="0.25">
      <c r="C120" s="280"/>
      <c r="D120" s="281"/>
      <c r="F120" s="307"/>
      <c r="G120" s="307"/>
      <c r="H120" s="307"/>
      <c r="I120" s="310"/>
      <c r="J120" s="310"/>
      <c r="K120" s="307"/>
      <c r="L120" s="1"/>
    </row>
    <row r="121" spans="2:12" x14ac:dyDescent="0.25">
      <c r="C121" s="303" t="s">
        <v>78</v>
      </c>
      <c r="D121" s="303"/>
      <c r="E121" s="1"/>
      <c r="F121" s="25">
        <f>IF(ISERROR(F119/F116)=TRUE, 0, F119/F116)</f>
        <v>0</v>
      </c>
      <c r="G121" s="25">
        <f>IF(ISERROR(G119/G116)=TRUE, 0, G119/G116)</f>
        <v>0</v>
      </c>
      <c r="H121" s="25">
        <f>IF(ISERROR(H119/H116)=TRUE, 0, H119/H116)</f>
        <v>0</v>
      </c>
      <c r="I121" s="25">
        <f>IF(ISERROR(I119/I116)=TRUE, 0, I119/I116)</f>
        <v>0</v>
      </c>
      <c r="J121" s="25">
        <f>IF(ISERROR(J119/J116)=TRUE, 0, J119/J116)</f>
        <v>0</v>
      </c>
      <c r="K121" s="25">
        <f>IF(ISERROR(K119/(K116))=TRUE, 0, K119/(K116))</f>
        <v>0</v>
      </c>
      <c r="L121" s="1"/>
    </row>
    <row r="122" spans="2:12" x14ac:dyDescent="0.25">
      <c r="E122" s="1"/>
      <c r="L122" s="1"/>
    </row>
    <row r="123" spans="2:12" ht="15" customHeight="1" x14ac:dyDescent="0.25">
      <c r="C123" s="278" t="s">
        <v>63</v>
      </c>
      <c r="D123" s="279"/>
      <c r="F123" s="304">
        <f t="shared" ref="F123:K123" si="4">F116-F119</f>
        <v>0</v>
      </c>
      <c r="G123" s="304">
        <f t="shared" si="4"/>
        <v>0</v>
      </c>
      <c r="H123" s="304">
        <f t="shared" si="4"/>
        <v>0</v>
      </c>
      <c r="I123" s="284" t="e">
        <f t="shared" si="4"/>
        <v>#REF!</v>
      </c>
      <c r="J123" s="284" t="e">
        <f t="shared" si="4"/>
        <v>#REF!</v>
      </c>
      <c r="K123" s="304">
        <f t="shared" si="4"/>
        <v>0</v>
      </c>
      <c r="L123" s="1"/>
    </row>
    <row r="124" spans="2:12" ht="15" customHeight="1" x14ac:dyDescent="0.25">
      <c r="C124" s="280"/>
      <c r="D124" s="281"/>
      <c r="F124" s="305"/>
      <c r="G124" s="305"/>
      <c r="H124" s="305"/>
      <c r="I124" s="285"/>
      <c r="J124" s="285"/>
      <c r="K124" s="305"/>
      <c r="L124" s="1"/>
    </row>
    <row r="125" spans="2:12" x14ac:dyDescent="0.25">
      <c r="C125" s="303" t="s">
        <v>79</v>
      </c>
      <c r="D125" s="303"/>
      <c r="F125" s="26">
        <f>'Input Budget Figures'!J22</f>
        <v>0</v>
      </c>
      <c r="G125" s="26">
        <f>'Input Budget Figures'!K22</f>
        <v>0</v>
      </c>
      <c r="H125" s="26">
        <f>'Input Budget Figures'!L22</f>
        <v>0</v>
      </c>
      <c r="I125" s="26" t="e">
        <f>'Input Budget Figures'!#REF!</f>
        <v>#REF!</v>
      </c>
      <c r="J125" s="26" t="e">
        <f>'Input Budget Figures'!#REF!</f>
        <v>#REF!</v>
      </c>
      <c r="K125" s="26" t="e">
        <f>'Input Budget Figures'!M22</f>
        <v>#DIV/0!</v>
      </c>
      <c r="L125" s="1"/>
    </row>
    <row r="126" spans="2:12" x14ac:dyDescent="0.25">
      <c r="E126" s="1"/>
      <c r="L126" s="1"/>
    </row>
    <row r="127" spans="2:12" x14ac:dyDescent="0.25">
      <c r="E127" s="1"/>
    </row>
    <row r="128" spans="2:12" x14ac:dyDescent="0.25">
      <c r="E128" s="1"/>
    </row>
    <row r="129" spans="5:5" x14ac:dyDescent="0.25">
      <c r="E129" s="1"/>
    </row>
    <row r="130" spans="5:5" x14ac:dyDescent="0.25">
      <c r="E130" s="1"/>
    </row>
    <row r="131" spans="5:5" x14ac:dyDescent="0.25">
      <c r="E131" s="1"/>
    </row>
    <row r="132" spans="5:5" x14ac:dyDescent="0.25">
      <c r="E132" s="1"/>
    </row>
    <row r="133" spans="5:5" x14ac:dyDescent="0.25">
      <c r="E133" s="1"/>
    </row>
    <row r="134" spans="5:5" x14ac:dyDescent="0.25">
      <c r="E134" s="1"/>
    </row>
    <row r="135" spans="5:5" x14ac:dyDescent="0.25">
      <c r="E135" s="1"/>
    </row>
    <row r="136" spans="5:5" x14ac:dyDescent="0.25">
      <c r="E136" s="1"/>
    </row>
    <row r="137" spans="5:5" x14ac:dyDescent="0.25">
      <c r="E137" s="1"/>
    </row>
    <row r="138" spans="5:5" x14ac:dyDescent="0.25">
      <c r="E138" s="1"/>
    </row>
    <row r="139" spans="5:5" x14ac:dyDescent="0.25">
      <c r="E139" s="1"/>
    </row>
    <row r="140" spans="5:5" x14ac:dyDescent="0.25">
      <c r="E140" s="1"/>
    </row>
    <row r="141" spans="5:5" x14ac:dyDescent="0.25">
      <c r="E141" s="1"/>
    </row>
    <row r="142" spans="5:5" x14ac:dyDescent="0.25">
      <c r="E142" s="1"/>
    </row>
    <row r="143" spans="5:5" x14ac:dyDescent="0.25">
      <c r="E143" s="1"/>
    </row>
    <row r="144" spans="5:5" x14ac:dyDescent="0.25">
      <c r="E144" s="1"/>
    </row>
    <row r="145" spans="5:5" x14ac:dyDescent="0.25">
      <c r="E145" s="1"/>
    </row>
    <row r="146" spans="5:5" x14ac:dyDescent="0.25">
      <c r="E146" s="1"/>
    </row>
    <row r="147" spans="5:5" x14ac:dyDescent="0.25">
      <c r="E147" s="1"/>
    </row>
    <row r="148" spans="5:5" x14ac:dyDescent="0.25">
      <c r="E148" s="1"/>
    </row>
    <row r="149" spans="5:5" x14ac:dyDescent="0.25">
      <c r="E149" s="1"/>
    </row>
    <row r="150" spans="5:5" x14ac:dyDescent="0.25">
      <c r="E150" s="1"/>
    </row>
    <row r="151" spans="5:5" x14ac:dyDescent="0.25">
      <c r="E151" s="1"/>
    </row>
    <row r="152" spans="5:5" x14ac:dyDescent="0.25">
      <c r="E152" s="1"/>
    </row>
    <row r="153" spans="5:5" x14ac:dyDescent="0.25">
      <c r="E153" s="1"/>
    </row>
    <row r="154" spans="5:5" x14ac:dyDescent="0.25">
      <c r="E154" s="1"/>
    </row>
    <row r="155" spans="5:5" x14ac:dyDescent="0.25">
      <c r="E155" s="1"/>
    </row>
    <row r="156" spans="5:5" x14ac:dyDescent="0.25">
      <c r="E156" s="1"/>
    </row>
    <row r="157" spans="5:5" x14ac:dyDescent="0.25">
      <c r="E157" s="1"/>
    </row>
    <row r="158" spans="5:5" x14ac:dyDescent="0.25">
      <c r="E158" s="1"/>
    </row>
    <row r="159" spans="5:5" x14ac:dyDescent="0.25">
      <c r="E159" s="1"/>
    </row>
    <row r="160" spans="5:5" x14ac:dyDescent="0.25">
      <c r="E160" s="1"/>
    </row>
    <row r="161" spans="5:5" x14ac:dyDescent="0.25">
      <c r="E161" s="1"/>
    </row>
    <row r="162" spans="5:5" x14ac:dyDescent="0.25">
      <c r="E162" s="1"/>
    </row>
    <row r="163" spans="5:5" x14ac:dyDescent="0.25">
      <c r="E163" s="1"/>
    </row>
    <row r="164" spans="5:5" x14ac:dyDescent="0.25">
      <c r="E164" s="1"/>
    </row>
    <row r="165" spans="5:5" x14ac:dyDescent="0.25">
      <c r="E165" s="1"/>
    </row>
    <row r="166" spans="5:5" x14ac:dyDescent="0.25">
      <c r="E166" s="1"/>
    </row>
    <row r="167" spans="5:5" x14ac:dyDescent="0.25">
      <c r="E167" s="1"/>
    </row>
    <row r="168" spans="5:5" x14ac:dyDescent="0.25">
      <c r="E168" s="1"/>
    </row>
    <row r="169" spans="5:5" x14ac:dyDescent="0.25">
      <c r="E169" s="1"/>
    </row>
    <row r="170" spans="5:5" x14ac:dyDescent="0.25">
      <c r="E170" s="1"/>
    </row>
    <row r="171" spans="5:5" x14ac:dyDescent="0.25">
      <c r="E171" s="1"/>
    </row>
    <row r="172" spans="5:5" x14ac:dyDescent="0.25">
      <c r="E172" s="1"/>
    </row>
    <row r="173" spans="5:5" x14ac:dyDescent="0.25">
      <c r="E173" s="1"/>
    </row>
    <row r="174" spans="5:5" x14ac:dyDescent="0.25">
      <c r="E174" s="1"/>
    </row>
    <row r="175" spans="5:5" x14ac:dyDescent="0.25">
      <c r="E175" s="1"/>
    </row>
    <row r="176" spans="5:5" x14ac:dyDescent="0.25">
      <c r="E176" s="1"/>
    </row>
    <row r="177" spans="5:5" x14ac:dyDescent="0.25">
      <c r="E177" s="1"/>
    </row>
    <row r="178" spans="5:5" x14ac:dyDescent="0.25">
      <c r="E178" s="1"/>
    </row>
    <row r="179" spans="5:5" x14ac:dyDescent="0.25">
      <c r="E179" s="1"/>
    </row>
    <row r="180" spans="5:5" x14ac:dyDescent="0.25">
      <c r="E180" s="1"/>
    </row>
    <row r="181" spans="5:5" x14ac:dyDescent="0.25">
      <c r="E181" s="1"/>
    </row>
    <row r="182" spans="5:5" x14ac:dyDescent="0.25">
      <c r="E182" s="1"/>
    </row>
    <row r="183" spans="5:5" x14ac:dyDescent="0.25">
      <c r="E183" s="1"/>
    </row>
    <row r="184" spans="5:5" x14ac:dyDescent="0.25">
      <c r="E184" s="1"/>
    </row>
    <row r="185" spans="5:5" x14ac:dyDescent="0.25">
      <c r="E185" s="1"/>
    </row>
    <row r="186" spans="5:5" x14ac:dyDescent="0.25">
      <c r="E186" s="1"/>
    </row>
    <row r="187" spans="5:5" x14ac:dyDescent="0.25">
      <c r="E187" s="1"/>
    </row>
    <row r="188" spans="5:5" x14ac:dyDescent="0.25">
      <c r="E188" s="1"/>
    </row>
    <row r="189" spans="5:5" x14ac:dyDescent="0.25">
      <c r="E189" s="1"/>
    </row>
    <row r="190" spans="5:5" x14ac:dyDescent="0.25">
      <c r="E190" s="1"/>
    </row>
    <row r="191" spans="5:5" x14ac:dyDescent="0.25">
      <c r="E191" s="1"/>
    </row>
    <row r="192" spans="5:5" x14ac:dyDescent="0.25">
      <c r="E192" s="1"/>
    </row>
    <row r="193" spans="5:5" x14ac:dyDescent="0.25">
      <c r="E193" s="1"/>
    </row>
    <row r="194" spans="5:5" x14ac:dyDescent="0.25">
      <c r="E194" s="1"/>
    </row>
    <row r="195" spans="5:5" x14ac:dyDescent="0.25">
      <c r="E195" s="1"/>
    </row>
    <row r="196" spans="5:5" x14ac:dyDescent="0.25">
      <c r="E196" s="1"/>
    </row>
    <row r="197" spans="5:5" x14ac:dyDescent="0.25">
      <c r="E197" s="1"/>
    </row>
    <row r="198" spans="5:5" x14ac:dyDescent="0.25">
      <c r="E198" s="1"/>
    </row>
    <row r="199" spans="5:5" x14ac:dyDescent="0.25">
      <c r="E199" s="1"/>
    </row>
    <row r="200" spans="5:5" x14ac:dyDescent="0.25">
      <c r="E200" s="1"/>
    </row>
    <row r="201" spans="5:5" x14ac:dyDescent="0.25">
      <c r="E201" s="1"/>
    </row>
    <row r="202" spans="5:5" x14ac:dyDescent="0.25">
      <c r="E202" s="1"/>
    </row>
    <row r="203" spans="5:5" x14ac:dyDescent="0.25">
      <c r="E203" s="1"/>
    </row>
    <row r="204" spans="5:5" x14ac:dyDescent="0.25">
      <c r="E204" s="1"/>
    </row>
    <row r="205" spans="5:5" x14ac:dyDescent="0.25">
      <c r="E205" s="1"/>
    </row>
    <row r="206" spans="5:5" x14ac:dyDescent="0.25">
      <c r="E206" s="1"/>
    </row>
    <row r="207" spans="5:5" x14ac:dyDescent="0.25">
      <c r="E207" s="1"/>
    </row>
    <row r="208" spans="5:5" x14ac:dyDescent="0.25">
      <c r="E208" s="1"/>
    </row>
    <row r="209" spans="5:5" x14ac:dyDescent="0.25">
      <c r="E209" s="1"/>
    </row>
    <row r="210" spans="5:5" x14ac:dyDescent="0.25">
      <c r="E210" s="1"/>
    </row>
    <row r="211" spans="5:5" x14ac:dyDescent="0.25">
      <c r="E211" s="1"/>
    </row>
    <row r="212" spans="5:5" x14ac:dyDescent="0.25">
      <c r="E212" s="1"/>
    </row>
    <row r="213" spans="5:5" x14ac:dyDescent="0.25">
      <c r="E213" s="1"/>
    </row>
    <row r="214" spans="5:5" x14ac:dyDescent="0.25">
      <c r="E214" s="1"/>
    </row>
    <row r="215" spans="5:5" x14ac:dyDescent="0.25">
      <c r="E215" s="1"/>
    </row>
    <row r="216" spans="5:5" x14ac:dyDescent="0.25">
      <c r="E216" s="1"/>
    </row>
    <row r="217" spans="5:5" x14ac:dyDescent="0.25">
      <c r="E217" s="1"/>
    </row>
    <row r="218" spans="5:5" x14ac:dyDescent="0.25">
      <c r="E218" s="1"/>
    </row>
    <row r="219" spans="5:5" x14ac:dyDescent="0.25">
      <c r="E219" s="1"/>
    </row>
    <row r="220" spans="5:5" x14ac:dyDescent="0.25">
      <c r="E220" s="1"/>
    </row>
    <row r="221" spans="5:5" x14ac:dyDescent="0.25">
      <c r="E221" s="1"/>
    </row>
    <row r="222" spans="5:5" x14ac:dyDescent="0.25">
      <c r="E222" s="1"/>
    </row>
    <row r="223" spans="5:5" x14ac:dyDescent="0.25">
      <c r="E223" s="1"/>
    </row>
    <row r="224" spans="5:5" x14ac:dyDescent="0.25">
      <c r="E224" s="1"/>
    </row>
    <row r="225" spans="5:5" x14ac:dyDescent="0.25">
      <c r="E225" s="1"/>
    </row>
    <row r="226" spans="5:5" x14ac:dyDescent="0.25">
      <c r="E226" s="1"/>
    </row>
    <row r="227" spans="5:5" x14ac:dyDescent="0.25">
      <c r="E227" s="1"/>
    </row>
    <row r="228" spans="5:5" x14ac:dyDescent="0.25">
      <c r="E228" s="1"/>
    </row>
    <row r="229" spans="5:5" x14ac:dyDescent="0.25">
      <c r="E229" s="1"/>
    </row>
    <row r="230" spans="5:5" x14ac:dyDescent="0.25">
      <c r="E230" s="1"/>
    </row>
    <row r="231" spans="5:5" x14ac:dyDescent="0.25">
      <c r="E231" s="1"/>
    </row>
    <row r="232" spans="5:5" x14ac:dyDescent="0.25">
      <c r="E232" s="1"/>
    </row>
    <row r="233" spans="5:5" x14ac:dyDescent="0.25">
      <c r="E233" s="1"/>
    </row>
    <row r="234" spans="5:5" x14ac:dyDescent="0.25">
      <c r="E234" s="1"/>
    </row>
    <row r="235" spans="5:5" x14ac:dyDescent="0.25">
      <c r="E235" s="1"/>
    </row>
    <row r="236" spans="5:5" x14ac:dyDescent="0.25">
      <c r="E236" s="1"/>
    </row>
    <row r="237" spans="5:5" x14ac:dyDescent="0.25">
      <c r="E237" s="1"/>
    </row>
    <row r="238" spans="5:5" x14ac:dyDescent="0.25">
      <c r="E238" s="1"/>
    </row>
    <row r="239" spans="5:5" x14ac:dyDescent="0.25">
      <c r="E239" s="1"/>
    </row>
    <row r="240" spans="5:5" x14ac:dyDescent="0.25">
      <c r="E240" s="1"/>
    </row>
    <row r="241" spans="5:5" x14ac:dyDescent="0.25">
      <c r="E241" s="1"/>
    </row>
    <row r="242" spans="5:5" x14ac:dyDescent="0.25">
      <c r="E242" s="1"/>
    </row>
    <row r="243" spans="5:5" x14ac:dyDescent="0.25">
      <c r="E243" s="1"/>
    </row>
    <row r="244" spans="5:5" x14ac:dyDescent="0.25">
      <c r="E244" s="1"/>
    </row>
    <row r="245" spans="5:5" x14ac:dyDescent="0.25">
      <c r="E245" s="1"/>
    </row>
    <row r="246" spans="5:5" x14ac:dyDescent="0.25">
      <c r="E246" s="1"/>
    </row>
    <row r="247" spans="5:5" x14ac:dyDescent="0.25">
      <c r="E247" s="1"/>
    </row>
    <row r="248" spans="5:5" x14ac:dyDescent="0.25">
      <c r="E248" s="1"/>
    </row>
    <row r="249" spans="5:5" x14ac:dyDescent="0.25">
      <c r="E249" s="1"/>
    </row>
    <row r="250" spans="5:5" x14ac:dyDescent="0.25">
      <c r="E250" s="1"/>
    </row>
    <row r="251" spans="5:5" x14ac:dyDescent="0.25">
      <c r="E251" s="1"/>
    </row>
    <row r="252" spans="5:5" x14ac:dyDescent="0.25">
      <c r="E252" s="1"/>
    </row>
    <row r="253" spans="5:5" x14ac:dyDescent="0.25">
      <c r="E253" s="1"/>
    </row>
    <row r="254" spans="5:5" x14ac:dyDescent="0.25">
      <c r="E254" s="1"/>
    </row>
    <row r="255" spans="5:5" x14ac:dyDescent="0.25">
      <c r="E255" s="1"/>
    </row>
    <row r="256" spans="5:5" x14ac:dyDescent="0.25">
      <c r="E256" s="1"/>
    </row>
    <row r="257" spans="5:5" x14ac:dyDescent="0.25">
      <c r="E257" s="1"/>
    </row>
    <row r="258" spans="5:5" x14ac:dyDescent="0.25">
      <c r="E258" s="1"/>
    </row>
    <row r="259" spans="5:5" x14ac:dyDescent="0.25">
      <c r="E259" s="1"/>
    </row>
    <row r="260" spans="5:5" x14ac:dyDescent="0.25">
      <c r="E260" s="1"/>
    </row>
    <row r="261" spans="5:5" x14ac:dyDescent="0.25">
      <c r="E261" s="1"/>
    </row>
    <row r="262" spans="5:5" x14ac:dyDescent="0.25">
      <c r="E262" s="1"/>
    </row>
    <row r="263" spans="5:5" x14ac:dyDescent="0.25">
      <c r="E263" s="1"/>
    </row>
    <row r="264" spans="5:5" x14ac:dyDescent="0.25">
      <c r="E264" s="1"/>
    </row>
    <row r="265" spans="5:5" x14ac:dyDescent="0.25">
      <c r="E265" s="1"/>
    </row>
    <row r="266" spans="5:5" x14ac:dyDescent="0.25">
      <c r="E266" s="1"/>
    </row>
    <row r="267" spans="5:5" x14ac:dyDescent="0.25">
      <c r="E267" s="1"/>
    </row>
    <row r="268" spans="5:5" x14ac:dyDescent="0.25">
      <c r="E268" s="1"/>
    </row>
    <row r="269" spans="5:5" x14ac:dyDescent="0.25">
      <c r="E269" s="1"/>
    </row>
    <row r="270" spans="5:5" x14ac:dyDescent="0.25">
      <c r="E270" s="1"/>
    </row>
    <row r="271" spans="5:5" x14ac:dyDescent="0.25">
      <c r="E271" s="1"/>
    </row>
    <row r="272" spans="5:5" x14ac:dyDescent="0.25">
      <c r="E272" s="1"/>
    </row>
    <row r="273" spans="5:5" x14ac:dyDescent="0.25">
      <c r="E273" s="1"/>
    </row>
    <row r="274" spans="5:5" x14ac:dyDescent="0.25">
      <c r="E274" s="1"/>
    </row>
    <row r="275" spans="5:5" x14ac:dyDescent="0.25">
      <c r="E275" s="1"/>
    </row>
    <row r="276" spans="5:5" x14ac:dyDescent="0.25">
      <c r="E276" s="1"/>
    </row>
    <row r="277" spans="5:5" x14ac:dyDescent="0.25">
      <c r="E277" s="1"/>
    </row>
    <row r="278" spans="5:5" x14ac:dyDescent="0.25">
      <c r="E278" s="1"/>
    </row>
    <row r="279" spans="5:5" x14ac:dyDescent="0.25">
      <c r="E279" s="1"/>
    </row>
    <row r="280" spans="5:5" x14ac:dyDescent="0.25">
      <c r="E280" s="1"/>
    </row>
    <row r="281" spans="5:5" x14ac:dyDescent="0.25">
      <c r="E281" s="1"/>
    </row>
    <row r="282" spans="5:5" x14ac:dyDescent="0.25">
      <c r="E282" s="1"/>
    </row>
    <row r="283" spans="5:5" x14ac:dyDescent="0.25">
      <c r="E283" s="1"/>
    </row>
    <row r="284" spans="5:5" x14ac:dyDescent="0.25">
      <c r="E284" s="1"/>
    </row>
    <row r="285" spans="5:5" x14ac:dyDescent="0.25">
      <c r="E285" s="1"/>
    </row>
    <row r="286" spans="5:5" x14ac:dyDescent="0.25">
      <c r="E286" s="1"/>
    </row>
    <row r="287" spans="5:5" x14ac:dyDescent="0.25">
      <c r="E287" s="1"/>
    </row>
    <row r="288" spans="5:5" x14ac:dyDescent="0.25">
      <c r="E288" s="1"/>
    </row>
    <row r="289" spans="5:5" x14ac:dyDescent="0.25">
      <c r="E289" s="1"/>
    </row>
    <row r="290" spans="5:5" x14ac:dyDescent="0.25">
      <c r="E290" s="1"/>
    </row>
    <row r="291" spans="5:5" x14ac:dyDescent="0.25">
      <c r="E291" s="1"/>
    </row>
    <row r="292" spans="5:5" x14ac:dyDescent="0.25">
      <c r="E292" s="1"/>
    </row>
    <row r="293" spans="5:5" x14ac:dyDescent="0.25">
      <c r="E293" s="1"/>
    </row>
    <row r="294" spans="5:5" x14ac:dyDescent="0.25">
      <c r="E294" s="1"/>
    </row>
    <row r="295" spans="5:5" x14ac:dyDescent="0.25">
      <c r="E295" s="1"/>
    </row>
    <row r="296" spans="5:5" x14ac:dyDescent="0.25">
      <c r="E296" s="1"/>
    </row>
    <row r="297" spans="5:5" x14ac:dyDescent="0.25">
      <c r="E297" s="1"/>
    </row>
    <row r="298" spans="5:5" x14ac:dyDescent="0.25">
      <c r="E298" s="1"/>
    </row>
    <row r="299" spans="5:5" x14ac:dyDescent="0.25">
      <c r="E299" s="1"/>
    </row>
    <row r="300" spans="5:5" x14ac:dyDescent="0.25">
      <c r="E300" s="1"/>
    </row>
    <row r="301" spans="5:5" x14ac:dyDescent="0.25">
      <c r="E301" s="1"/>
    </row>
    <row r="302" spans="5:5" x14ac:dyDescent="0.25">
      <c r="E302" s="1"/>
    </row>
    <row r="303" spans="5:5" x14ac:dyDescent="0.25">
      <c r="E303" s="1"/>
    </row>
    <row r="304" spans="5:5" x14ac:dyDescent="0.25">
      <c r="E304" s="1"/>
    </row>
    <row r="305" spans="5:5" x14ac:dyDescent="0.25">
      <c r="E305" s="1"/>
    </row>
    <row r="306" spans="5:5" x14ac:dyDescent="0.25">
      <c r="E306" s="1"/>
    </row>
    <row r="307" spans="5:5" x14ac:dyDescent="0.25">
      <c r="E307" s="1"/>
    </row>
    <row r="308" spans="5:5" x14ac:dyDescent="0.25">
      <c r="E308" s="1"/>
    </row>
    <row r="309" spans="5:5" x14ac:dyDescent="0.25">
      <c r="E309" s="1"/>
    </row>
    <row r="310" spans="5:5" x14ac:dyDescent="0.25">
      <c r="E310" s="1"/>
    </row>
    <row r="311" spans="5:5" x14ac:dyDescent="0.25">
      <c r="E311" s="1"/>
    </row>
    <row r="312" spans="5:5" x14ac:dyDescent="0.25">
      <c r="E312" s="1"/>
    </row>
    <row r="313" spans="5:5" x14ac:dyDescent="0.25">
      <c r="E313" s="1"/>
    </row>
    <row r="314" spans="5:5" x14ac:dyDescent="0.25">
      <c r="E314" s="1"/>
    </row>
    <row r="315" spans="5:5" x14ac:dyDescent="0.25">
      <c r="E315" s="1"/>
    </row>
    <row r="316" spans="5:5" x14ac:dyDescent="0.25">
      <c r="E316" s="1"/>
    </row>
    <row r="317" spans="5:5" x14ac:dyDescent="0.25">
      <c r="E317" s="1"/>
    </row>
    <row r="318" spans="5:5" x14ac:dyDescent="0.25">
      <c r="E318" s="1"/>
    </row>
    <row r="319" spans="5:5" x14ac:dyDescent="0.25">
      <c r="E319" s="1"/>
    </row>
    <row r="320" spans="5:5" x14ac:dyDescent="0.25">
      <c r="E320" s="1"/>
    </row>
    <row r="321" spans="5:5" x14ac:dyDescent="0.25">
      <c r="E321" s="1"/>
    </row>
    <row r="322" spans="5:5" x14ac:dyDescent="0.25">
      <c r="E322" s="1"/>
    </row>
    <row r="323" spans="5:5" x14ac:dyDescent="0.25">
      <c r="E323" s="1"/>
    </row>
    <row r="324" spans="5:5" x14ac:dyDescent="0.25">
      <c r="E324" s="1"/>
    </row>
    <row r="325" spans="5:5" x14ac:dyDescent="0.25">
      <c r="E325" s="1"/>
    </row>
    <row r="326" spans="5:5" x14ac:dyDescent="0.25">
      <c r="E326" s="1"/>
    </row>
    <row r="327" spans="5:5" x14ac:dyDescent="0.25">
      <c r="E327" s="1"/>
    </row>
    <row r="328" spans="5:5" x14ac:dyDescent="0.25">
      <c r="E328" s="1"/>
    </row>
    <row r="329" spans="5:5" x14ac:dyDescent="0.25">
      <c r="E329" s="1"/>
    </row>
    <row r="330" spans="5:5" x14ac:dyDescent="0.25">
      <c r="E330" s="1"/>
    </row>
    <row r="331" spans="5:5" x14ac:dyDescent="0.25">
      <c r="E331" s="1"/>
    </row>
    <row r="332" spans="5:5" x14ac:dyDescent="0.25">
      <c r="E332" s="1"/>
    </row>
    <row r="333" spans="5:5" x14ac:dyDescent="0.25">
      <c r="E333" s="1"/>
    </row>
    <row r="334" spans="5:5" x14ac:dyDescent="0.25">
      <c r="E334" s="1"/>
    </row>
    <row r="335" spans="5:5" x14ac:dyDescent="0.25">
      <c r="E335" s="1"/>
    </row>
    <row r="336" spans="5:5" x14ac:dyDescent="0.25">
      <c r="E336" s="1"/>
    </row>
    <row r="337" spans="5:5" x14ac:dyDescent="0.25">
      <c r="E337" s="1"/>
    </row>
    <row r="338" spans="5:5" x14ac:dyDescent="0.25">
      <c r="E338" s="1"/>
    </row>
    <row r="339" spans="5:5" x14ac:dyDescent="0.25">
      <c r="E339" s="1"/>
    </row>
    <row r="340" spans="5:5" x14ac:dyDescent="0.25">
      <c r="E340" s="1"/>
    </row>
    <row r="341" spans="5:5" x14ac:dyDescent="0.25">
      <c r="E341" s="1"/>
    </row>
    <row r="342" spans="5:5" x14ac:dyDescent="0.25">
      <c r="E342" s="1"/>
    </row>
    <row r="343" spans="5:5" x14ac:dyDescent="0.25">
      <c r="E343" s="1"/>
    </row>
    <row r="344" spans="5:5" x14ac:dyDescent="0.25">
      <c r="E344" s="1"/>
    </row>
    <row r="345" spans="5:5" x14ac:dyDescent="0.25">
      <c r="E345" s="1"/>
    </row>
    <row r="346" spans="5:5" x14ac:dyDescent="0.25">
      <c r="E346" s="1"/>
    </row>
    <row r="347" spans="5:5" x14ac:dyDescent="0.25">
      <c r="E347" s="1"/>
    </row>
    <row r="348" spans="5:5" x14ac:dyDescent="0.25">
      <c r="E348" s="1"/>
    </row>
    <row r="349" spans="5:5" x14ac:dyDescent="0.25">
      <c r="E349" s="1"/>
    </row>
    <row r="350" spans="5:5" x14ac:dyDescent="0.25">
      <c r="E350" s="1"/>
    </row>
    <row r="351" spans="5:5" x14ac:dyDescent="0.25">
      <c r="E351" s="1"/>
    </row>
    <row r="352" spans="5:5" x14ac:dyDescent="0.25">
      <c r="E352" s="1"/>
    </row>
    <row r="353" spans="5:5" x14ac:dyDescent="0.25">
      <c r="E353" s="1"/>
    </row>
    <row r="354" spans="5:5" x14ac:dyDescent="0.25">
      <c r="E354" s="1"/>
    </row>
    <row r="355" spans="5:5" x14ac:dyDescent="0.25">
      <c r="E355" s="1"/>
    </row>
    <row r="356" spans="5:5" x14ac:dyDescent="0.25">
      <c r="E356" s="1"/>
    </row>
    <row r="357" spans="5:5" x14ac:dyDescent="0.25">
      <c r="E357" s="1"/>
    </row>
    <row r="358" spans="5:5" x14ac:dyDescent="0.25">
      <c r="E358" s="1"/>
    </row>
    <row r="359" spans="5:5" x14ac:dyDescent="0.25">
      <c r="E359" s="1"/>
    </row>
    <row r="360" spans="5:5" x14ac:dyDescent="0.25">
      <c r="E360" s="1"/>
    </row>
    <row r="361" spans="5:5" x14ac:dyDescent="0.25">
      <c r="E361" s="1"/>
    </row>
    <row r="362" spans="5:5" x14ac:dyDescent="0.25">
      <c r="E362" s="1"/>
    </row>
    <row r="363" spans="5:5" x14ac:dyDescent="0.25">
      <c r="E363" s="1"/>
    </row>
    <row r="364" spans="5:5" x14ac:dyDescent="0.25">
      <c r="E364" s="1"/>
    </row>
    <row r="365" spans="5:5" x14ac:dyDescent="0.25">
      <c r="E365" s="1"/>
    </row>
    <row r="366" spans="5:5" x14ac:dyDescent="0.25">
      <c r="E366" s="1"/>
    </row>
    <row r="367" spans="5:5" x14ac:dyDescent="0.25">
      <c r="E367" s="1"/>
    </row>
    <row r="368" spans="5:5" x14ac:dyDescent="0.25">
      <c r="E368" s="1"/>
    </row>
    <row r="369" spans="5:5" x14ac:dyDescent="0.25">
      <c r="E369" s="1"/>
    </row>
    <row r="370" spans="5:5" x14ac:dyDescent="0.25">
      <c r="E370" s="1"/>
    </row>
    <row r="371" spans="5:5" x14ac:dyDescent="0.25">
      <c r="E371" s="1"/>
    </row>
    <row r="372" spans="5:5" x14ac:dyDescent="0.25">
      <c r="E372" s="1"/>
    </row>
    <row r="373" spans="5:5" x14ac:dyDescent="0.25">
      <c r="E373" s="1"/>
    </row>
    <row r="374" spans="5:5" x14ac:dyDescent="0.25">
      <c r="E374" s="1"/>
    </row>
    <row r="375" spans="5:5" x14ac:dyDescent="0.25">
      <c r="E375" s="1"/>
    </row>
    <row r="376" spans="5:5" x14ac:dyDescent="0.25">
      <c r="E376" s="1"/>
    </row>
    <row r="377" spans="5:5" x14ac:dyDescent="0.25">
      <c r="E377" s="1"/>
    </row>
    <row r="378" spans="5:5" x14ac:dyDescent="0.25">
      <c r="E378" s="1"/>
    </row>
    <row r="379" spans="5:5" x14ac:dyDescent="0.25">
      <c r="E379" s="1"/>
    </row>
    <row r="380" spans="5:5" x14ac:dyDescent="0.25">
      <c r="E380" s="1"/>
    </row>
    <row r="381" spans="5:5" x14ac:dyDescent="0.25">
      <c r="E381" s="1"/>
    </row>
    <row r="382" spans="5:5" x14ac:dyDescent="0.25">
      <c r="E382" s="1"/>
    </row>
    <row r="383" spans="5:5" x14ac:dyDescent="0.25">
      <c r="E383" s="1"/>
    </row>
    <row r="384" spans="5:5" x14ac:dyDescent="0.25">
      <c r="E384" s="1"/>
    </row>
    <row r="385" spans="5:5" x14ac:dyDescent="0.25">
      <c r="E385" s="1"/>
    </row>
    <row r="386" spans="5:5" x14ac:dyDescent="0.25">
      <c r="E386" s="1"/>
    </row>
    <row r="387" spans="5:5" x14ac:dyDescent="0.25">
      <c r="E387" s="1"/>
    </row>
    <row r="388" spans="5:5" x14ac:dyDescent="0.25">
      <c r="E388" s="1"/>
    </row>
    <row r="389" spans="5:5" x14ac:dyDescent="0.25">
      <c r="E389" s="1"/>
    </row>
    <row r="390" spans="5:5" x14ac:dyDescent="0.25">
      <c r="E390" s="1"/>
    </row>
    <row r="391" spans="5:5" x14ac:dyDescent="0.25">
      <c r="E391" s="1"/>
    </row>
    <row r="392" spans="5:5" x14ac:dyDescent="0.25">
      <c r="E392" s="1"/>
    </row>
    <row r="393" spans="5:5" x14ac:dyDescent="0.25">
      <c r="E393" s="1"/>
    </row>
    <row r="394" spans="5:5" x14ac:dyDescent="0.25">
      <c r="E394" s="1"/>
    </row>
    <row r="395" spans="5:5" x14ac:dyDescent="0.25">
      <c r="E395" s="1"/>
    </row>
    <row r="396" spans="5:5" x14ac:dyDescent="0.25">
      <c r="E396" s="1"/>
    </row>
    <row r="397" spans="5:5" x14ac:dyDescent="0.25">
      <c r="E397" s="1"/>
    </row>
    <row r="398" spans="5:5" x14ac:dyDescent="0.25">
      <c r="E398" s="1"/>
    </row>
    <row r="399" spans="5:5" x14ac:dyDescent="0.25">
      <c r="E399" s="1"/>
    </row>
    <row r="400" spans="5:5" x14ac:dyDescent="0.25">
      <c r="E400" s="1"/>
    </row>
    <row r="401" spans="5:5" x14ac:dyDescent="0.25">
      <c r="E401" s="1"/>
    </row>
    <row r="402" spans="5:5" x14ac:dyDescent="0.25">
      <c r="E402" s="1"/>
    </row>
    <row r="403" spans="5:5" x14ac:dyDescent="0.25">
      <c r="E403" s="1"/>
    </row>
    <row r="404" spans="5:5" x14ac:dyDescent="0.25">
      <c r="E404" s="1"/>
    </row>
    <row r="405" spans="5:5" x14ac:dyDescent="0.25">
      <c r="E405" s="1"/>
    </row>
    <row r="406" spans="5:5" x14ac:dyDescent="0.25">
      <c r="E406" s="1"/>
    </row>
    <row r="407" spans="5:5" x14ac:dyDescent="0.25">
      <c r="E407" s="1"/>
    </row>
    <row r="408" spans="5:5" x14ac:dyDescent="0.25">
      <c r="E408" s="1"/>
    </row>
    <row r="409" spans="5:5" x14ac:dyDescent="0.25">
      <c r="E409" s="1"/>
    </row>
    <row r="410" spans="5:5" x14ac:dyDescent="0.25">
      <c r="E410" s="1"/>
    </row>
  </sheetData>
  <sheetProtection algorithmName="SHA-512" hashValue="aq8QmDZ15RQR7ItvmODMmiTpU1hu/m88y9ZeesscEXP6rHx3A2YXeSJt4pDcJqLWQyP5xIM3LiEf1EkJ0nIqHw==" saltValue="3h6ZwdTmvRc5sG8ykkFJBw==" spinCount="100000" sheet="1" objects="1" scenarios="1"/>
  <dataConsolidate/>
  <mergeCells count="379">
    <mergeCell ref="K13:K15"/>
    <mergeCell ref="K24:K25"/>
    <mergeCell ref="I13:I15"/>
    <mergeCell ref="J13:J15"/>
    <mergeCell ref="C123:D124"/>
    <mergeCell ref="F123:F124"/>
    <mergeCell ref="G123:G124"/>
    <mergeCell ref="H123:H124"/>
    <mergeCell ref="F119:F120"/>
    <mergeCell ref="K119:K120"/>
    <mergeCell ref="J20:J21"/>
    <mergeCell ref="J30:J31"/>
    <mergeCell ref="J34:J35"/>
    <mergeCell ref="C72:D73"/>
    <mergeCell ref="C46:D47"/>
    <mergeCell ref="F64:F65"/>
    <mergeCell ref="F24:F25"/>
    <mergeCell ref="C44:D45"/>
    <mergeCell ref="C13:C15"/>
    <mergeCell ref="I22:I23"/>
    <mergeCell ref="I26:I27"/>
    <mergeCell ref="I41:I42"/>
    <mergeCell ref="I16:I17"/>
    <mergeCell ref="J16:J17"/>
    <mergeCell ref="J24:J25"/>
    <mergeCell ref="G22:G23"/>
    <mergeCell ref="H36:H37"/>
    <mergeCell ref="B20:B21"/>
    <mergeCell ref="C20:C21"/>
    <mergeCell ref="B22:B23"/>
    <mergeCell ref="C22:C23"/>
    <mergeCell ref="I20:I21"/>
    <mergeCell ref="F26:F27"/>
    <mergeCell ref="G26:G27"/>
    <mergeCell ref="H26:H27"/>
    <mergeCell ref="D34:D35"/>
    <mergeCell ref="F34:F35"/>
    <mergeCell ref="F36:F37"/>
    <mergeCell ref="J22:J23"/>
    <mergeCell ref="H30:H31"/>
    <mergeCell ref="I30:I31"/>
    <mergeCell ref="G34:G35"/>
    <mergeCell ref="H34:H35"/>
    <mergeCell ref="I34:I35"/>
    <mergeCell ref="C34:C35"/>
    <mergeCell ref="B36:B37"/>
    <mergeCell ref="B72:B73"/>
    <mergeCell ref="K22:K23"/>
    <mergeCell ref="H62:H63"/>
    <mergeCell ref="K50:K51"/>
    <mergeCell ref="F48:F49"/>
    <mergeCell ref="F46:F47"/>
    <mergeCell ref="F52:F53"/>
    <mergeCell ref="F54:F55"/>
    <mergeCell ref="K46:K47"/>
    <mergeCell ref="J36:J37"/>
    <mergeCell ref="G56:G57"/>
    <mergeCell ref="H52:H53"/>
    <mergeCell ref="K48:K49"/>
    <mergeCell ref="K62:K63"/>
    <mergeCell ref="G44:G45"/>
    <mergeCell ref="J44:J45"/>
    <mergeCell ref="J41:J42"/>
    <mergeCell ref="I36:I37"/>
    <mergeCell ref="F22:F23"/>
    <mergeCell ref="H22:H23"/>
    <mergeCell ref="H24:H25"/>
    <mergeCell ref="D22:D23"/>
    <mergeCell ref="G36:G37"/>
    <mergeCell ref="I24:I25"/>
    <mergeCell ref="C41:D43"/>
    <mergeCell ref="C67:D67"/>
    <mergeCell ref="C52:D53"/>
    <mergeCell ref="C48:D49"/>
    <mergeCell ref="C58:D59"/>
    <mergeCell ref="C36:D37"/>
    <mergeCell ref="C39:D39"/>
    <mergeCell ref="B46:B47"/>
    <mergeCell ref="B48:B49"/>
    <mergeCell ref="B50:B51"/>
    <mergeCell ref="C56:D57"/>
    <mergeCell ref="B58:B59"/>
    <mergeCell ref="B56:B57"/>
    <mergeCell ref="B60:B61"/>
    <mergeCell ref="B62:B63"/>
    <mergeCell ref="C64:D65"/>
    <mergeCell ref="B64:B65"/>
    <mergeCell ref="C50:D51"/>
    <mergeCell ref="C54:D55"/>
    <mergeCell ref="K20:K21"/>
    <mergeCell ref="G52:G53"/>
    <mergeCell ref="F56:F57"/>
    <mergeCell ref="B16:B17"/>
    <mergeCell ref="C16:C17"/>
    <mergeCell ref="K16:K17"/>
    <mergeCell ref="B24:B25"/>
    <mergeCell ref="C24:C25"/>
    <mergeCell ref="D24:D25"/>
    <mergeCell ref="B18:B19"/>
    <mergeCell ref="C18:C19"/>
    <mergeCell ref="K18:K19"/>
    <mergeCell ref="F18:F19"/>
    <mergeCell ref="G18:G19"/>
    <mergeCell ref="H18:H19"/>
    <mergeCell ref="I18:I19"/>
    <mergeCell ref="J18:J19"/>
    <mergeCell ref="F50:F51"/>
    <mergeCell ref="H54:H55"/>
    <mergeCell ref="G24:G25"/>
    <mergeCell ref="F44:F45"/>
    <mergeCell ref="B52:B53"/>
    <mergeCell ref="B44:B45"/>
    <mergeCell ref="B54:B55"/>
    <mergeCell ref="K41:K43"/>
    <mergeCell ref="K56:K57"/>
    <mergeCell ref="K60:K61"/>
    <mergeCell ref="H50:H51"/>
    <mergeCell ref="H46:H47"/>
    <mergeCell ref="K54:K55"/>
    <mergeCell ref="I46:I47"/>
    <mergeCell ref="J46:J47"/>
    <mergeCell ref="H48:H49"/>
    <mergeCell ref="H60:H61"/>
    <mergeCell ref="H58:H59"/>
    <mergeCell ref="K58:K59"/>
    <mergeCell ref="K44:K45"/>
    <mergeCell ref="I69:I71"/>
    <mergeCell ref="J69:J71"/>
    <mergeCell ref="I72:I73"/>
    <mergeCell ref="K64:K65"/>
    <mergeCell ref="G62:G63"/>
    <mergeCell ref="G58:G59"/>
    <mergeCell ref="G60:G61"/>
    <mergeCell ref="K69:K71"/>
    <mergeCell ref="K52:K53"/>
    <mergeCell ref="I58:I59"/>
    <mergeCell ref="J58:J59"/>
    <mergeCell ref="I60:I61"/>
    <mergeCell ref="I64:I65"/>
    <mergeCell ref="J64:J65"/>
    <mergeCell ref="H69:H71"/>
    <mergeCell ref="J72:J73"/>
    <mergeCell ref="D16:D17"/>
    <mergeCell ref="H16:H17"/>
    <mergeCell ref="H20:H21"/>
    <mergeCell ref="G16:G17"/>
    <mergeCell ref="G20:G21"/>
    <mergeCell ref="G46:G47"/>
    <mergeCell ref="H56:H57"/>
    <mergeCell ref="H64:H65"/>
    <mergeCell ref="G90:G91"/>
    <mergeCell ref="G78:G79"/>
    <mergeCell ref="C88:D89"/>
    <mergeCell ref="F72:F73"/>
    <mergeCell ref="C69:D71"/>
    <mergeCell ref="F69:F71"/>
    <mergeCell ref="C74:D75"/>
    <mergeCell ref="F74:F75"/>
    <mergeCell ref="H88:H89"/>
    <mergeCell ref="G86:G87"/>
    <mergeCell ref="C60:D61"/>
    <mergeCell ref="F58:F59"/>
    <mergeCell ref="C62:D63"/>
    <mergeCell ref="F62:F63"/>
    <mergeCell ref="F60:F61"/>
    <mergeCell ref="G72:G73"/>
    <mergeCell ref="K100:K101"/>
    <mergeCell ref="K97:K99"/>
    <mergeCell ref="G74:G75"/>
    <mergeCell ref="H72:H73"/>
    <mergeCell ref="K92:K93"/>
    <mergeCell ref="K80:K81"/>
    <mergeCell ref="K82:K83"/>
    <mergeCell ref="K90:K91"/>
    <mergeCell ref="K76:K77"/>
    <mergeCell ref="G92:G93"/>
    <mergeCell ref="G84:G85"/>
    <mergeCell ref="H74:H75"/>
    <mergeCell ref="H90:H91"/>
    <mergeCell ref="H92:H93"/>
    <mergeCell ref="H80:H81"/>
    <mergeCell ref="I97:I99"/>
    <mergeCell ref="J97:J99"/>
    <mergeCell ref="G100:G101"/>
    <mergeCell ref="G80:G81"/>
    <mergeCell ref="K72:K73"/>
    <mergeCell ref="K84:K85"/>
    <mergeCell ref="K86:K87"/>
    <mergeCell ref="K88:K89"/>
    <mergeCell ref="H86:H87"/>
    <mergeCell ref="K26:K27"/>
    <mergeCell ref="C28:C29"/>
    <mergeCell ref="D28:D29"/>
    <mergeCell ref="F28:F29"/>
    <mergeCell ref="G28:G29"/>
    <mergeCell ref="H28:H29"/>
    <mergeCell ref="I28:I29"/>
    <mergeCell ref="J28:J29"/>
    <mergeCell ref="K28:K29"/>
    <mergeCell ref="C26:C27"/>
    <mergeCell ref="J26:J27"/>
    <mergeCell ref="D26:D27"/>
    <mergeCell ref="K36:K37"/>
    <mergeCell ref="H44:H45"/>
    <mergeCell ref="I44:I45"/>
    <mergeCell ref="I48:I49"/>
    <mergeCell ref="J48:J49"/>
    <mergeCell ref="B26:B27"/>
    <mergeCell ref="B28:B29"/>
    <mergeCell ref="B30:B31"/>
    <mergeCell ref="B32:B33"/>
    <mergeCell ref="B34:B35"/>
    <mergeCell ref="K30:K31"/>
    <mergeCell ref="J32:J33"/>
    <mergeCell ref="K32:K33"/>
    <mergeCell ref="K34:K35"/>
    <mergeCell ref="C32:C33"/>
    <mergeCell ref="D32:D33"/>
    <mergeCell ref="F32:F33"/>
    <mergeCell ref="G32:G33"/>
    <mergeCell ref="H32:H33"/>
    <mergeCell ref="I32:I33"/>
    <mergeCell ref="C30:C31"/>
    <mergeCell ref="D30:D31"/>
    <mergeCell ref="F30:F31"/>
    <mergeCell ref="G30:G31"/>
    <mergeCell ref="K78:K79"/>
    <mergeCell ref="F88:F89"/>
    <mergeCell ref="B86:B87"/>
    <mergeCell ref="C86:D87"/>
    <mergeCell ref="F86:F87"/>
    <mergeCell ref="J82:J83"/>
    <mergeCell ref="G48:G49"/>
    <mergeCell ref="J50:J51"/>
    <mergeCell ref="I52:I53"/>
    <mergeCell ref="J52:J53"/>
    <mergeCell ref="I54:I55"/>
    <mergeCell ref="J54:J55"/>
    <mergeCell ref="I50:I51"/>
    <mergeCell ref="I56:I57"/>
    <mergeCell ref="J56:J57"/>
    <mergeCell ref="G54:G55"/>
    <mergeCell ref="G50:G51"/>
    <mergeCell ref="G64:G65"/>
    <mergeCell ref="J60:J61"/>
    <mergeCell ref="I62:I63"/>
    <mergeCell ref="J62:J63"/>
    <mergeCell ref="K74:K75"/>
    <mergeCell ref="G69:G71"/>
    <mergeCell ref="H84:H85"/>
    <mergeCell ref="B84:B85"/>
    <mergeCell ref="C84:D85"/>
    <mergeCell ref="F84:F85"/>
    <mergeCell ref="G88:G89"/>
    <mergeCell ref="J74:J75"/>
    <mergeCell ref="B82:B83"/>
    <mergeCell ref="C82:D83"/>
    <mergeCell ref="F82:F83"/>
    <mergeCell ref="G82:G83"/>
    <mergeCell ref="H82:H83"/>
    <mergeCell ref="B78:B79"/>
    <mergeCell ref="B76:B77"/>
    <mergeCell ref="F76:F77"/>
    <mergeCell ref="F78:F79"/>
    <mergeCell ref="C76:D77"/>
    <mergeCell ref="H76:H77"/>
    <mergeCell ref="H78:H79"/>
    <mergeCell ref="C78:D79"/>
    <mergeCell ref="C80:D81"/>
    <mergeCell ref="F80:F81"/>
    <mergeCell ref="B80:B81"/>
    <mergeCell ref="G76:G77"/>
    <mergeCell ref="B88:B89"/>
    <mergeCell ref="B74:B75"/>
    <mergeCell ref="B104:B105"/>
    <mergeCell ref="B108:B109"/>
    <mergeCell ref="C108:D109"/>
    <mergeCell ref="H108:H109"/>
    <mergeCell ref="G106:G107"/>
    <mergeCell ref="H106:H107"/>
    <mergeCell ref="F108:F109"/>
    <mergeCell ref="J90:J91"/>
    <mergeCell ref="I92:I93"/>
    <mergeCell ref="J92:J93"/>
    <mergeCell ref="G97:G99"/>
    <mergeCell ref="H97:H99"/>
    <mergeCell ref="B100:B101"/>
    <mergeCell ref="C100:D101"/>
    <mergeCell ref="B90:B91"/>
    <mergeCell ref="J100:J101"/>
    <mergeCell ref="I100:I101"/>
    <mergeCell ref="I90:I91"/>
    <mergeCell ref="C90:D91"/>
    <mergeCell ref="F90:F91"/>
    <mergeCell ref="B92:B93"/>
    <mergeCell ref="C97:D99"/>
    <mergeCell ref="C92:D93"/>
    <mergeCell ref="F92:F93"/>
    <mergeCell ref="K102:K103"/>
    <mergeCell ref="K104:K105"/>
    <mergeCell ref="C125:D125"/>
    <mergeCell ref="C121:D121"/>
    <mergeCell ref="F116:F117"/>
    <mergeCell ref="H119:H120"/>
    <mergeCell ref="B110:B111"/>
    <mergeCell ref="F110:F111"/>
    <mergeCell ref="G119:G120"/>
    <mergeCell ref="K123:K124"/>
    <mergeCell ref="I123:I124"/>
    <mergeCell ref="J123:J124"/>
    <mergeCell ref="I119:I120"/>
    <mergeCell ref="J119:J120"/>
    <mergeCell ref="G116:G117"/>
    <mergeCell ref="H110:H111"/>
    <mergeCell ref="H116:H117"/>
    <mergeCell ref="G110:G111"/>
    <mergeCell ref="C110:D111"/>
    <mergeCell ref="C116:D117"/>
    <mergeCell ref="H104:H105"/>
    <mergeCell ref="G108:G109"/>
    <mergeCell ref="B106:B107"/>
    <mergeCell ref="B102:B103"/>
    <mergeCell ref="J116:J117"/>
    <mergeCell ref="J104:J105"/>
    <mergeCell ref="I106:I107"/>
    <mergeCell ref="J106:J107"/>
    <mergeCell ref="K116:K117"/>
    <mergeCell ref="I108:I109"/>
    <mergeCell ref="J108:J109"/>
    <mergeCell ref="K110:K111"/>
    <mergeCell ref="I110:I111"/>
    <mergeCell ref="J110:J111"/>
    <mergeCell ref="K106:K107"/>
    <mergeCell ref="K108:K109"/>
    <mergeCell ref="I74:I75"/>
    <mergeCell ref="J88:J89"/>
    <mergeCell ref="I84:I85"/>
    <mergeCell ref="J84:J85"/>
    <mergeCell ref="F100:F101"/>
    <mergeCell ref="H100:H101"/>
    <mergeCell ref="F102:F103"/>
    <mergeCell ref="H102:H103"/>
    <mergeCell ref="I76:I77"/>
    <mergeCell ref="J76:J77"/>
    <mergeCell ref="I78:I79"/>
    <mergeCell ref="J78:J79"/>
    <mergeCell ref="I80:I81"/>
    <mergeCell ref="J80:J81"/>
    <mergeCell ref="I82:I83"/>
    <mergeCell ref="J102:J103"/>
    <mergeCell ref="I102:I103"/>
    <mergeCell ref="G102:G103"/>
    <mergeCell ref="J86:J87"/>
    <mergeCell ref="I86:I87"/>
    <mergeCell ref="F97:F99"/>
    <mergeCell ref="G8:H8"/>
    <mergeCell ref="C11:D11"/>
    <mergeCell ref="F41:F43"/>
    <mergeCell ref="G41:G43"/>
    <mergeCell ref="H41:H43"/>
    <mergeCell ref="C95:D95"/>
    <mergeCell ref="C119:D120"/>
    <mergeCell ref="I88:I89"/>
    <mergeCell ref="G104:G105"/>
    <mergeCell ref="I104:I105"/>
    <mergeCell ref="I116:I117"/>
    <mergeCell ref="C102:D103"/>
    <mergeCell ref="F106:F107"/>
    <mergeCell ref="F104:F105"/>
    <mergeCell ref="C104:D105"/>
    <mergeCell ref="C106:D107"/>
    <mergeCell ref="D13:D15"/>
    <mergeCell ref="D18:D19"/>
    <mergeCell ref="D20:D21"/>
    <mergeCell ref="H13:H15"/>
    <mergeCell ref="G13:G15"/>
    <mergeCell ref="F20:F21"/>
    <mergeCell ref="F13:F15"/>
    <mergeCell ref="F16:F17"/>
  </mergeCells>
  <dataValidations disablePrompts="1" count="1">
    <dataValidation type="decimal" operator="greaterThanOrEqual" allowBlank="1" showInputMessage="1" showErrorMessage="1" sqref="F121" xr:uid="{00000000-0002-0000-0200-000000000000}">
      <formula1>0.15</formula1>
    </dataValidation>
  </dataValidations>
  <pageMargins left="0.43307086614173229" right="0.43307086614173229" top="0.23622047244094491" bottom="0.23622047244094491" header="0.51181102362204722" footer="0.51181102362204722"/>
  <pageSetup paperSize="9" scale="79" fitToHeight="0" orientation="landscape" r:id="rId1"/>
  <rowBreaks count="1" manualBreakCount="1">
    <brk id="12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Instructions</vt:lpstr>
      <vt:lpstr>Input Budget Figures</vt:lpstr>
      <vt:lpstr>Budget per Quarter Calculations</vt:lpstr>
      <vt:lpstr>'Budget per Quarter Calculations'!Print_Area</vt:lpstr>
      <vt:lpstr>'Input Budget Figures'!Print_Area</vt:lpstr>
      <vt:lpstr>Instructions!Print_Area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Branimir Perovic</dc:creator>
  <cp:lastModifiedBy>Branimir Perovic</cp:lastModifiedBy>
  <cp:lastPrinted>2025-10-24T17:43:38Z</cp:lastPrinted>
  <dcterms:created xsi:type="dcterms:W3CDTF">2011-02-22T08:05:35Z</dcterms:created>
  <dcterms:modified xsi:type="dcterms:W3CDTF">2025-12-11T09:38:16Z</dcterms:modified>
</cp:coreProperties>
</file>